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490" windowHeight="7695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6" i="1" l="1"/>
  <c r="G6" i="1"/>
  <c r="H4" i="1"/>
  <c r="I4" i="1" l="1"/>
  <c r="I6" i="1"/>
  <c r="G11" i="1"/>
  <c r="H11" i="1"/>
  <c r="I11" i="1" l="1"/>
  <c r="H7" i="1"/>
  <c r="H8" i="1"/>
  <c r="H9" i="1"/>
  <c r="H10" i="1"/>
  <c r="G7" i="1"/>
  <c r="I7" i="1" s="1"/>
  <c r="G8" i="1"/>
  <c r="I8" i="1" s="1"/>
  <c r="G9" i="1"/>
  <c r="I9" i="1" s="1"/>
  <c r="G10" i="1"/>
  <c r="H5" i="1"/>
  <c r="G5" i="1"/>
  <c r="G12" i="1" l="1"/>
  <c r="I10" i="1"/>
  <c r="H12" i="1"/>
  <c r="I5" i="1"/>
  <c r="I12" i="1" l="1"/>
  <c r="I17" i="1" s="1"/>
  <c r="I18" i="1" s="1"/>
  <c r="I19" i="1" s="1"/>
</calcChain>
</file>

<file path=xl/sharedStrings.xml><?xml version="1.0" encoding="utf-8"?>
<sst xmlns="http://schemas.openxmlformats.org/spreadsheetml/2006/main" count="33" uniqueCount="27">
  <si>
    <t>Tétel szám</t>
  </si>
  <si>
    <t>Megnevezés</t>
  </si>
  <si>
    <t>M.e.</t>
  </si>
  <si>
    <t>Díj</t>
  </si>
  <si>
    <t>Anyag egységár</t>
  </si>
  <si>
    <t>Díj egységár</t>
  </si>
  <si>
    <t xml:space="preserve">Anyagár </t>
  </si>
  <si>
    <t>Költség összesen</t>
  </si>
  <si>
    <t>db</t>
  </si>
  <si>
    <t>Közmű aknák szintbeemelése</t>
  </si>
  <si>
    <t>m2</t>
  </si>
  <si>
    <t>fm</t>
  </si>
  <si>
    <t>AC-11 kötőréteg beépítése 4 cm vastagságban bitumenemulziós alápermetezéssel</t>
  </si>
  <si>
    <t>AC-11 kopóréteg beépítése 4 cm vastagságban bitumenemulziós alápermetezéssel</t>
  </si>
  <si>
    <t>Kezdő és vég csatlakozások bitumenemulziós kiöntése</t>
  </si>
  <si>
    <t>Összesen</t>
  </si>
  <si>
    <t>Főösszesítő</t>
  </si>
  <si>
    <t>Mindösszesen</t>
  </si>
  <si>
    <t>ÁFA 27%</t>
  </si>
  <si>
    <t>Kezdő és vég csatlakozások aszfalt vágása, aszfalt bontása, bontott anyag elszállítása lerakó helyre</t>
  </si>
  <si>
    <t xml:space="preserve">Kelt: </t>
  </si>
  <si>
    <t>Cégszerű aláírás</t>
  </si>
  <si>
    <t>Ideiglenes forgalomterelés Komló Város Önkormányzat Városgondnokság, mint közútkezelő által jóváhagyott terv alapján</t>
  </si>
  <si>
    <t>Víznyelő akna fedlap cseréje</t>
  </si>
  <si>
    <t>Főpálya profilmarása 4 cm vastagságban</t>
  </si>
  <si>
    <t>Mennyi-ség</t>
  </si>
  <si>
    <t>Komló, Gorkij utcai közút felújítás II. ütem, valamint Széchenyi I. utcai közút egy szakaszának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</si>
</sst>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Bookman Old Style"/>
      <family val="1"/>
      <charset val="238"/>
    </font>
    <font>
      <b/>
      <sz val="14"/>
      <color theme="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1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3" fontId="1" fillId="0" borderId="2" xfId="0" applyNumberFormat="1" applyFont="1" applyBorder="1"/>
    <xf numFmtId="0" fontId="1" fillId="0" borderId="9" xfId="0" applyFont="1" applyBorder="1" applyAlignment="1">
      <alignment horizontal="center" vertical="top"/>
    </xf>
    <xf numFmtId="0" fontId="1" fillId="0" borderId="9" xfId="0" applyFont="1" applyBorder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 vertical="top"/>
    </xf>
    <xf numFmtId="0" fontId="3" fillId="2" borderId="8" xfId="0" applyFont="1" applyFill="1" applyBorder="1"/>
    <xf numFmtId="0" fontId="1" fillId="2" borderId="8" xfId="0" applyFont="1" applyFill="1" applyBorder="1"/>
    <xf numFmtId="3" fontId="1" fillId="2" borderId="8" xfId="0" applyNumberFormat="1" applyFont="1" applyFill="1" applyBorder="1"/>
    <xf numFmtId="3" fontId="1" fillId="2" borderId="6" xfId="0" applyNumberFormat="1" applyFont="1" applyFill="1" applyBorder="1"/>
    <xf numFmtId="0" fontId="4" fillId="0" borderId="0" xfId="0" applyFont="1"/>
    <xf numFmtId="0" fontId="1" fillId="0" borderId="10" xfId="0" applyFont="1" applyBorder="1" applyAlignment="1">
      <alignment horizontal="center" vertical="top"/>
    </xf>
    <xf numFmtId="0" fontId="2" fillId="0" borderId="11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 vertical="top"/>
    </xf>
    <xf numFmtId="0" fontId="3" fillId="0" borderId="0" xfId="0" applyFont="1" applyBorder="1"/>
    <xf numFmtId="0" fontId="1" fillId="0" borderId="0" xfId="0" applyFont="1" applyBorder="1"/>
    <xf numFmtId="3" fontId="1" fillId="0" borderId="14" xfId="0" applyNumberFormat="1" applyFont="1" applyBorder="1"/>
    <xf numFmtId="3" fontId="1" fillId="0" borderId="15" xfId="0" applyNumberFormat="1" applyFont="1" applyBorder="1"/>
    <xf numFmtId="0" fontId="3" fillId="0" borderId="16" xfId="0" applyFont="1" applyBorder="1" applyAlignment="1">
      <alignment horizontal="center" vertical="top"/>
    </xf>
    <xf numFmtId="0" fontId="3" fillId="0" borderId="17" xfId="0" applyFont="1" applyBorder="1"/>
    <xf numFmtId="3" fontId="3" fillId="0" borderId="18" xfId="0" applyNumberFormat="1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4" zoomScale="200" zoomScaleNormal="200" workbookViewId="0">
      <selection activeCell="F11" sqref="F11"/>
    </sheetView>
  </sheetViews>
  <sheetFormatPr defaultRowHeight="15" x14ac:dyDescent="0.25"/>
  <cols>
    <col min="1" max="1" width="7.5703125" style="5" customWidth="1"/>
    <col min="2" max="2" width="44.7109375" customWidth="1"/>
    <col min="3" max="3" width="6" customWidth="1"/>
    <col min="4" max="4" width="9.85546875" customWidth="1"/>
    <col min="5" max="5" width="11.140625" customWidth="1"/>
    <col min="6" max="6" width="11" customWidth="1"/>
    <col min="7" max="7" width="11.140625" customWidth="1"/>
    <col min="8" max="9" width="14.7109375" customWidth="1"/>
  </cols>
  <sheetData>
    <row r="1" spans="1:9" ht="36" customHeight="1" thickTop="1" thickBot="1" x14ac:dyDescent="0.3">
      <c r="A1" s="21" t="s">
        <v>26</v>
      </c>
      <c r="B1" s="22"/>
      <c r="C1" s="22"/>
      <c r="D1" s="22"/>
      <c r="E1" s="22"/>
      <c r="F1" s="22"/>
      <c r="G1" s="22"/>
      <c r="H1" s="22"/>
      <c r="I1" s="23"/>
    </row>
    <row r="2" spans="1:9" ht="15.75" thickTop="1" x14ac:dyDescent="0.25">
      <c r="A2" s="18"/>
      <c r="B2" s="1"/>
      <c r="C2" s="1"/>
      <c r="D2" s="1"/>
      <c r="E2" s="19"/>
      <c r="F2" s="19"/>
      <c r="G2" s="19"/>
      <c r="H2" s="1"/>
      <c r="I2" s="1"/>
    </row>
    <row r="3" spans="1:9" ht="27" customHeight="1" x14ac:dyDescent="0.25">
      <c r="A3" s="13" t="s">
        <v>0</v>
      </c>
      <c r="B3" s="14" t="s">
        <v>1</v>
      </c>
      <c r="C3" s="14" t="s">
        <v>2</v>
      </c>
      <c r="D3" s="14" t="s">
        <v>25</v>
      </c>
      <c r="E3" s="14" t="s">
        <v>4</v>
      </c>
      <c r="F3" s="14" t="s">
        <v>5</v>
      </c>
      <c r="G3" s="14" t="s">
        <v>6</v>
      </c>
      <c r="H3" s="14" t="s">
        <v>3</v>
      </c>
      <c r="I3" s="14" t="s">
        <v>7</v>
      </c>
    </row>
    <row r="4" spans="1:9" s="6" customFormat="1" ht="49.5" customHeight="1" x14ac:dyDescent="0.25">
      <c r="A4" s="15">
        <v>1</v>
      </c>
      <c r="B4" s="7" t="s">
        <v>22</v>
      </c>
      <c r="C4" s="7" t="s">
        <v>8</v>
      </c>
      <c r="D4" s="7">
        <v>1</v>
      </c>
      <c r="E4" s="8"/>
      <c r="F4" s="8"/>
      <c r="G4" s="8">
        <f>D4*E4</f>
        <v>0</v>
      </c>
      <c r="H4" s="8">
        <f>D4*F4</f>
        <v>0</v>
      </c>
      <c r="I4" s="8">
        <f>G4+H4</f>
        <v>0</v>
      </c>
    </row>
    <row r="5" spans="1:9" x14ac:dyDescent="0.25">
      <c r="A5" s="16">
        <v>2</v>
      </c>
      <c r="B5" s="12" t="s">
        <v>9</v>
      </c>
      <c r="C5" s="12" t="s">
        <v>8</v>
      </c>
      <c r="D5" s="12">
        <v>8</v>
      </c>
      <c r="E5" s="17"/>
      <c r="F5" s="17"/>
      <c r="G5" s="17">
        <f>D5*E5</f>
        <v>0</v>
      </c>
      <c r="H5" s="17">
        <f>D5*F5</f>
        <v>0</v>
      </c>
      <c r="I5" s="17">
        <f>G5+H5</f>
        <v>0</v>
      </c>
    </row>
    <row r="6" spans="1:9" x14ac:dyDescent="0.25">
      <c r="A6" s="15">
        <v>3</v>
      </c>
      <c r="B6" s="12" t="s">
        <v>23</v>
      </c>
      <c r="C6" s="12" t="s">
        <v>8</v>
      </c>
      <c r="D6" s="12">
        <v>2</v>
      </c>
      <c r="E6" s="17"/>
      <c r="F6" s="17"/>
      <c r="G6" s="17">
        <f>D6*E6</f>
        <v>0</v>
      </c>
      <c r="H6" s="17">
        <f>D6*F6</f>
        <v>0</v>
      </c>
      <c r="I6" s="17">
        <f>G6+H6</f>
        <v>0</v>
      </c>
    </row>
    <row r="7" spans="1:9" x14ac:dyDescent="0.25">
      <c r="A7" s="16">
        <v>4</v>
      </c>
      <c r="B7" s="12" t="s">
        <v>24</v>
      </c>
      <c r="C7" s="12" t="s">
        <v>10</v>
      </c>
      <c r="D7" s="12">
        <v>1905.5</v>
      </c>
      <c r="E7" s="17"/>
      <c r="F7" s="17"/>
      <c r="G7" s="17">
        <f t="shared" ref="G7:G11" si="0">D7*E7</f>
        <v>0</v>
      </c>
      <c r="H7" s="17">
        <f t="shared" ref="H7:H11" si="1">D7*F7</f>
        <v>0</v>
      </c>
      <c r="I7" s="17">
        <f t="shared" ref="I7:I11" si="2">G7+H7</f>
        <v>0</v>
      </c>
    </row>
    <row r="8" spans="1:9" ht="45" x14ac:dyDescent="0.25">
      <c r="A8" s="15">
        <v>5</v>
      </c>
      <c r="B8" s="7" t="s">
        <v>19</v>
      </c>
      <c r="C8" s="10" t="s">
        <v>11</v>
      </c>
      <c r="D8" s="10">
        <v>38.799999999999997</v>
      </c>
      <c r="E8" s="11"/>
      <c r="F8" s="11"/>
      <c r="G8" s="11">
        <f t="shared" si="0"/>
        <v>0</v>
      </c>
      <c r="H8" s="11">
        <f t="shared" si="1"/>
        <v>0</v>
      </c>
      <c r="I8" s="11">
        <f t="shared" si="2"/>
        <v>0</v>
      </c>
    </row>
    <row r="9" spans="1:9" ht="45" x14ac:dyDescent="0.25">
      <c r="A9" s="16">
        <v>6</v>
      </c>
      <c r="B9" s="7" t="s">
        <v>12</v>
      </c>
      <c r="C9" s="10" t="s">
        <v>10</v>
      </c>
      <c r="D9" s="10">
        <v>1905.5</v>
      </c>
      <c r="E9" s="11"/>
      <c r="F9" s="11"/>
      <c r="G9" s="11">
        <f t="shared" si="0"/>
        <v>0</v>
      </c>
      <c r="H9" s="11">
        <f t="shared" si="1"/>
        <v>0</v>
      </c>
      <c r="I9" s="11">
        <f t="shared" si="2"/>
        <v>0</v>
      </c>
    </row>
    <row r="10" spans="1:9" ht="45" x14ac:dyDescent="0.25">
      <c r="A10" s="15">
        <v>7</v>
      </c>
      <c r="B10" s="7" t="s">
        <v>13</v>
      </c>
      <c r="C10" s="10" t="s">
        <v>10</v>
      </c>
      <c r="D10" s="10">
        <v>2101.5</v>
      </c>
      <c r="E10" s="11"/>
      <c r="F10" s="11"/>
      <c r="G10" s="11">
        <f t="shared" si="0"/>
        <v>0</v>
      </c>
      <c r="H10" s="11">
        <f t="shared" si="1"/>
        <v>0</v>
      </c>
      <c r="I10" s="11">
        <f t="shared" si="2"/>
        <v>0</v>
      </c>
    </row>
    <row r="11" spans="1:9" ht="30" x14ac:dyDescent="0.25">
      <c r="A11" s="9">
        <v>8</v>
      </c>
      <c r="B11" s="7" t="s">
        <v>14</v>
      </c>
      <c r="C11" s="10" t="s">
        <v>11</v>
      </c>
      <c r="D11" s="10">
        <v>38.799999999999997</v>
      </c>
      <c r="E11" s="11"/>
      <c r="F11" s="11"/>
      <c r="G11" s="11">
        <f t="shared" si="0"/>
        <v>0</v>
      </c>
      <c r="H11" s="11">
        <f t="shared" si="1"/>
        <v>0</v>
      </c>
      <c r="I11" s="11">
        <f t="shared" si="2"/>
        <v>0</v>
      </c>
    </row>
    <row r="12" spans="1:9" x14ac:dyDescent="0.25">
      <c r="A12" s="24"/>
      <c r="B12" s="25" t="s">
        <v>15</v>
      </c>
      <c r="C12" s="26"/>
      <c r="D12" s="26"/>
      <c r="E12" s="27"/>
      <c r="F12" s="28"/>
      <c r="G12" s="17">
        <f>SUM(G4:G11)</f>
        <v>0</v>
      </c>
      <c r="H12" s="17">
        <f>SUM(H4:H11)</f>
        <v>0</v>
      </c>
      <c r="I12" s="17">
        <f>SUM(I4:I11)</f>
        <v>0</v>
      </c>
    </row>
    <row r="13" spans="1:9" x14ac:dyDescent="0.25">
      <c r="A13" s="4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4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4"/>
      <c r="B15" s="1"/>
      <c r="C15" s="1"/>
      <c r="D15" s="1"/>
      <c r="E15" s="1"/>
      <c r="F15" s="1"/>
      <c r="G15" s="1"/>
      <c r="H15" s="1"/>
      <c r="I15" s="1"/>
    </row>
    <row r="16" spans="1:9" ht="18" x14ac:dyDescent="0.25">
      <c r="A16" s="30"/>
      <c r="B16" s="31" t="s">
        <v>16</v>
      </c>
      <c r="C16" s="32"/>
      <c r="D16" s="32"/>
      <c r="E16" s="32"/>
      <c r="F16" s="32"/>
      <c r="G16" s="32"/>
      <c r="H16" s="32"/>
      <c r="I16" s="33"/>
    </row>
    <row r="17" spans="1:9" x14ac:dyDescent="0.25">
      <c r="A17" s="34"/>
      <c r="B17" s="35" t="s">
        <v>15</v>
      </c>
      <c r="C17" s="36"/>
      <c r="D17" s="36"/>
      <c r="E17" s="36"/>
      <c r="F17" s="36"/>
      <c r="G17" s="36"/>
      <c r="H17" s="36"/>
      <c r="I17" s="37">
        <f>I12</f>
        <v>0</v>
      </c>
    </row>
    <row r="18" spans="1:9" ht="15.75" thickBot="1" x14ac:dyDescent="0.3">
      <c r="A18" s="34"/>
      <c r="B18" s="3" t="s">
        <v>18</v>
      </c>
      <c r="C18" s="2"/>
      <c r="D18" s="2"/>
      <c r="E18" s="2"/>
      <c r="F18" s="2"/>
      <c r="G18" s="2"/>
      <c r="H18" s="2"/>
      <c r="I18" s="38">
        <f>I17*0.27</f>
        <v>0</v>
      </c>
    </row>
    <row r="19" spans="1:9" s="29" customFormat="1" ht="15.75" thickTop="1" x14ac:dyDescent="0.25">
      <c r="A19" s="39"/>
      <c r="B19" s="40" t="s">
        <v>17</v>
      </c>
      <c r="C19" s="40"/>
      <c r="D19" s="40"/>
      <c r="E19" s="40"/>
      <c r="F19" s="40"/>
      <c r="G19" s="40"/>
      <c r="H19" s="40"/>
      <c r="I19" s="41">
        <f>I17+I18</f>
        <v>0</v>
      </c>
    </row>
    <row r="22" spans="1:9" x14ac:dyDescent="0.25">
      <c r="B22" s="1" t="s">
        <v>20</v>
      </c>
    </row>
    <row r="25" spans="1:9" x14ac:dyDescent="0.25">
      <c r="G25" s="20" t="s">
        <v>21</v>
      </c>
      <c r="H25" s="20"/>
    </row>
  </sheetData>
  <mergeCells count="2">
    <mergeCell ref="G25:H25"/>
    <mergeCell ref="A1:I1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Szakács Béla</dc:creator>
  <cp:lastModifiedBy>002gmf</cp:lastModifiedBy>
  <cp:lastPrinted>2017-07-24T06:21:08Z</cp:lastPrinted>
  <dcterms:created xsi:type="dcterms:W3CDTF">2017-05-04T09:22:58Z</dcterms:created>
  <dcterms:modified xsi:type="dcterms:W3CDTF">2017-07-24T06:23:08Z</dcterms:modified>
</cp:coreProperties>
</file>