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arosuzem\Gombos Laci\10_Belföldi pályázat_Bajcsy\"/>
    </mc:Choice>
  </mc:AlternateContent>
  <bookViews>
    <workbookView xWindow="0" yWindow="0" windowWidth="28800" windowHeight="12435" activeTab="2"/>
  </bookViews>
  <sheets>
    <sheet name="1. rész" sheetId="1" r:id="rId1"/>
    <sheet name="2. rész - támogatott tételek" sheetId="2" r:id="rId2"/>
    <sheet name="2. rész - saját forrás" sheetId="3" r:id="rId3"/>
  </sheets>
  <calcPr calcId="162913"/>
</workbook>
</file>

<file path=xl/calcChain.xml><?xml version="1.0" encoding="utf-8"?>
<calcChain xmlns="http://schemas.openxmlformats.org/spreadsheetml/2006/main">
  <c r="F32" i="3" l="1"/>
  <c r="F33" i="3" s="1"/>
  <c r="F34" i="3" s="1"/>
  <c r="F27" i="3"/>
  <c r="F26" i="3"/>
  <c r="F25" i="3"/>
  <c r="F11" i="3" l="1"/>
  <c r="F10" i="3"/>
  <c r="F9" i="3"/>
  <c r="F8" i="3"/>
  <c r="F7" i="3"/>
  <c r="F6" i="3"/>
  <c r="F5" i="3"/>
  <c r="F4" i="3"/>
  <c r="F16" i="3" l="1"/>
  <c r="F17" i="3" s="1"/>
  <c r="F18" i="3" s="1"/>
  <c r="F7" i="1" l="1"/>
  <c r="F8" i="1"/>
  <c r="F9" i="1"/>
  <c r="F10" i="1"/>
  <c r="F11" i="1"/>
  <c r="F12" i="1"/>
  <c r="F16" i="1" s="1"/>
  <c r="F17" i="1" s="1"/>
  <c r="F18" i="1" s="1"/>
  <c r="F13" i="1"/>
  <c r="F14" i="1"/>
  <c r="F6" i="1"/>
  <c r="F5" i="1"/>
  <c r="F4" i="1"/>
  <c r="F7" i="2"/>
  <c r="F8" i="2"/>
  <c r="F9" i="2"/>
  <c r="F10" i="2"/>
  <c r="F16" i="2" s="1"/>
  <c r="F17" i="2" s="1"/>
  <c r="F18" i="2" s="1"/>
  <c r="F11" i="2"/>
  <c r="F6" i="2"/>
  <c r="F5" i="2"/>
  <c r="F4" i="2"/>
</calcChain>
</file>

<file path=xl/sharedStrings.xml><?xml version="1.0" encoding="utf-8"?>
<sst xmlns="http://schemas.openxmlformats.org/spreadsheetml/2006/main" count="102" uniqueCount="43">
  <si>
    <t xml:space="preserve">Komló, Templom tér 560 hrsz. 161 fm útfelújítás </t>
  </si>
  <si>
    <t xml:space="preserve">Komló, Bajcsy Zs. Utca 912 hrsz. 289 fm útfelújítás </t>
  </si>
  <si>
    <t>Tétel szám</t>
  </si>
  <si>
    <t>Megnevezés</t>
  </si>
  <si>
    <t>M.e.</t>
  </si>
  <si>
    <t>Mennyi-ség</t>
  </si>
  <si>
    <t>Egységár</t>
  </si>
  <si>
    <t>Költség összesen</t>
  </si>
  <si>
    <t>Közmű szakfelügyeletek</t>
  </si>
  <si>
    <t>át</t>
  </si>
  <si>
    <t>Szennyvíz aknák szintbeemelése</t>
  </si>
  <si>
    <t>db</t>
  </si>
  <si>
    <t>Ideiglenes forgalomterelés tervezés, kitáblázás építés-bontás</t>
  </si>
  <si>
    <t>Nagyméretű szögletes fedlap szintbeemelése</t>
  </si>
  <si>
    <t>Burkolat marása 4 cm vastagságban, mart anyag elszállítással lerakóhelyre</t>
  </si>
  <si>
    <t>m2</t>
  </si>
  <si>
    <r>
      <t>Víznyelő akna fedla</t>
    </r>
    <r>
      <rPr>
        <sz val="11"/>
        <rFont val="Bookman Old Style"/>
        <family val="1"/>
        <charset val="238"/>
      </rPr>
      <t>p szintbeemelése</t>
    </r>
  </si>
  <si>
    <t>AC-11 kötőréteg beépítése 4 cm vastagságban bitumenemulziós alápermetezéssel</t>
  </si>
  <si>
    <t>Kisméretű csapszekrények szintreemelése</t>
  </si>
  <si>
    <t>AC-11 kopóréteg beépítése 4 cm vastagságban bitumenemulziós alápermetezéssel</t>
  </si>
  <si>
    <t>Meglévő kiemelt szegély kibontása betongerendával, felrakás elszállítás lerakóhelyre 122+49+2=173m</t>
  </si>
  <si>
    <t>m</t>
  </si>
  <si>
    <t>Zúzalékos padka építése 10 cm átlag vastagságban 1,0 m szélességig</t>
  </si>
  <si>
    <t>Kiemelt szegély építése C 20 betongerendán hézagolva, gyalogos csatlakozzásoknál a szükséges lesülllyesztéssel. 122+63+1=186 fm</t>
  </si>
  <si>
    <t xml:space="preserve">Kapubejárok csatlakozások kialakítása 1,0 m szélességig AC-11 j. aszfalttal </t>
  </si>
  <si>
    <t>Meglévő járda ráaszfaltozás AC-8 j. keverékkel átlag 4 cm vtg.-ban</t>
  </si>
  <si>
    <t>Csatlakozások marása 1,0 m szélességig útcsatlakozás és parkoló sávnál, aszfaltozással 4 cm. AC-11 kopóréteggel</t>
  </si>
  <si>
    <t>Összesen</t>
  </si>
  <si>
    <t>ÁFA 27%</t>
  </si>
  <si>
    <t>Mindösszesen (Ft):</t>
  </si>
  <si>
    <t>Komló, Bajcsy Zs. utca 912 hrsz.vízelvezetés javítása 154 fm-en</t>
  </si>
  <si>
    <t>Ideiglenes forgalom elkorlátozás építése és bontása</t>
  </si>
  <si>
    <t>Hézagvágás aszfaltburkolatban, nyesedék elszállítással engedélyezett lerakóhelyre, út szélén 142+12=154 fm</t>
  </si>
  <si>
    <t>Szegélyek helyének kibontása kompresszorral, kézi eővel burkolat szélén,felrakás, elszállítás helyben, díjmentes elhelyezéssel</t>
  </si>
  <si>
    <t xml:space="preserve"> "K" szegély építése C 20 betongerendán hézagolva</t>
  </si>
  <si>
    <t>Kiemelt szegély építése C 20 betongerendán hézagolva,folyóka végénél</t>
  </si>
  <si>
    <t>Folyóka kitisztítása, kitört sérült részek javítása C 20 betonkeverékkel</t>
  </si>
  <si>
    <t>m3</t>
  </si>
  <si>
    <t>Aszfalt csatlakozás modifikált bitumenes kenése</t>
  </si>
  <si>
    <t>AC-8 kopóréteg beépítése átl. 5 cm vastagságban,  kézi erővel, bitumenemulziós alákenéssel, folyóka útfelöli részűs részén és a folyásfenéken</t>
  </si>
  <si>
    <t>A folyókában lévő víznyelők szintreemelését és a burkolati sáv szélének</t>
  </si>
  <si>
    <t>felfestését megrendelő végzi el díjmentesen.</t>
  </si>
  <si>
    <t xml:space="preserve">Komló, Bajcsy Zs. utca 912 hrsz.0+450-0+475 km.sz. 25fm útfelújítás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</si>
</sst>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Bookman Old Style"/>
      <family val="1"/>
      <charset val="238"/>
    </font>
    <font>
      <b/>
      <sz val="14"/>
      <color theme="1"/>
      <name val="Bookman Old Style"/>
      <family val="1"/>
      <charset val="238"/>
    </font>
    <font>
      <b/>
      <sz val="11"/>
      <color theme="1"/>
      <name val="Bookman Old Style"/>
      <family val="1"/>
      <charset val="238"/>
    </font>
    <font>
      <sz val="11"/>
      <name val="Bookman Old Style"/>
      <family val="1"/>
      <charset val="238"/>
    </font>
    <font>
      <sz val="11"/>
      <color indexed="8"/>
      <name val="Calibri"/>
      <family val="2"/>
      <charset val="238"/>
    </font>
    <font>
      <i/>
      <sz val="11"/>
      <color theme="1"/>
      <name val="Bookman Old Style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3" fontId="1" fillId="0" borderId="1" xfId="0" applyNumberFormat="1" applyFont="1" applyBorder="1"/>
    <xf numFmtId="0" fontId="1" fillId="0" borderId="5" xfId="0" applyFont="1" applyBorder="1" applyAlignment="1">
      <alignment horizontal="center" vertical="top"/>
    </xf>
    <xf numFmtId="0" fontId="3" fillId="0" borderId="0" xfId="0" applyFont="1" applyBorder="1"/>
    <xf numFmtId="0" fontId="1" fillId="0" borderId="0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/>
    </xf>
    <xf numFmtId="3" fontId="1" fillId="0" borderId="0" xfId="0" applyNumberFormat="1" applyFont="1" applyBorder="1"/>
    <xf numFmtId="0" fontId="3" fillId="0" borderId="0" xfId="0" applyFont="1" applyBorder="1" applyAlignment="1">
      <alignment horizontal="center" vertical="top"/>
    </xf>
    <xf numFmtId="3" fontId="3" fillId="0" borderId="0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left"/>
    </xf>
    <xf numFmtId="3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top"/>
    </xf>
    <xf numFmtId="3" fontId="1" fillId="0" borderId="0" xfId="0" applyNumberFormat="1" applyFont="1" applyBorder="1"/>
    <xf numFmtId="0" fontId="3" fillId="0" borderId="0" xfId="0" applyFont="1" applyBorder="1" applyAlignment="1">
      <alignment horizontal="center" vertical="top"/>
    </xf>
    <xf numFmtId="3" fontId="3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B22" sqref="B22"/>
    </sheetView>
  </sheetViews>
  <sheetFormatPr defaultRowHeight="15" x14ac:dyDescent="0.25"/>
  <cols>
    <col min="1" max="1" width="7.140625" bestFit="1" customWidth="1"/>
    <col min="2" max="2" width="41.7109375" bestFit="1" customWidth="1"/>
    <col min="3" max="3" width="6.140625" bestFit="1" customWidth="1"/>
    <col min="4" max="5" width="9.7109375" bestFit="1" customWidth="1"/>
    <col min="6" max="6" width="14.28515625" bestFit="1" customWidth="1"/>
    <col min="8" max="8" width="7.140625" bestFit="1" customWidth="1"/>
    <col min="9" max="9" width="50.42578125" bestFit="1" customWidth="1"/>
    <col min="10" max="10" width="6.140625" bestFit="1" customWidth="1"/>
    <col min="11" max="11" width="9.7109375" bestFit="1" customWidth="1"/>
    <col min="13" max="13" width="14.28515625" bestFit="1" customWidth="1"/>
    <col min="16" max="16" width="9.85546875" bestFit="1" customWidth="1"/>
  </cols>
  <sheetData>
    <row r="1" spans="1:7" ht="19.5" thickTop="1" thickBot="1" x14ac:dyDescent="0.3">
      <c r="A1" s="60" t="s">
        <v>0</v>
      </c>
      <c r="B1" s="61"/>
      <c r="C1" s="61"/>
      <c r="D1" s="61"/>
      <c r="E1" s="61"/>
      <c r="F1" s="62"/>
      <c r="G1" s="1"/>
    </row>
    <row r="2" spans="1:7" ht="15.75" thickTop="1" x14ac:dyDescent="0.25">
      <c r="A2" s="12"/>
      <c r="B2" s="2"/>
      <c r="C2" s="2"/>
      <c r="D2" s="2"/>
      <c r="E2" s="2"/>
      <c r="F2" s="2"/>
      <c r="G2" s="1"/>
    </row>
    <row r="3" spans="1:7" ht="30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1"/>
    </row>
    <row r="4" spans="1:7" x14ac:dyDescent="0.25">
      <c r="A4" s="9">
        <v>1</v>
      </c>
      <c r="B4" s="3" t="s">
        <v>8</v>
      </c>
      <c r="C4" s="3" t="s">
        <v>9</v>
      </c>
      <c r="D4" s="3">
        <v>1</v>
      </c>
      <c r="E4" s="19">
        <v>0</v>
      </c>
      <c r="F4" s="5">
        <f>D4*E4</f>
        <v>0</v>
      </c>
      <c r="G4" s="1"/>
    </row>
    <row r="5" spans="1:7" ht="30" x14ac:dyDescent="0.25">
      <c r="A5" s="9">
        <v>2</v>
      </c>
      <c r="B5" s="3" t="s">
        <v>12</v>
      </c>
      <c r="C5" s="3" t="s">
        <v>9</v>
      </c>
      <c r="D5" s="3">
        <v>1</v>
      </c>
      <c r="E5" s="19">
        <v>0</v>
      </c>
      <c r="F5" s="5">
        <f>D5*E5</f>
        <v>0</v>
      </c>
      <c r="G5" s="1"/>
    </row>
    <row r="6" spans="1:7" x14ac:dyDescent="0.25">
      <c r="A6" s="10">
        <v>3</v>
      </c>
      <c r="B6" s="6" t="s">
        <v>10</v>
      </c>
      <c r="C6" s="6" t="s">
        <v>11</v>
      </c>
      <c r="D6" s="6">
        <v>7</v>
      </c>
      <c r="E6" s="11">
        <v>0</v>
      </c>
      <c r="F6" s="5">
        <f>D6*E6</f>
        <v>0</v>
      </c>
      <c r="G6" s="1"/>
    </row>
    <row r="7" spans="1:7" x14ac:dyDescent="0.25">
      <c r="A7" s="9">
        <v>4</v>
      </c>
      <c r="B7" s="6" t="s">
        <v>16</v>
      </c>
      <c r="C7" s="6" t="s">
        <v>11</v>
      </c>
      <c r="D7" s="6">
        <v>8</v>
      </c>
      <c r="E7" s="11">
        <v>0</v>
      </c>
      <c r="F7" s="5">
        <f t="shared" ref="F7:F14" si="0">D7*E7</f>
        <v>0</v>
      </c>
      <c r="G7" s="1"/>
    </row>
    <row r="8" spans="1:7" ht="30" x14ac:dyDescent="0.25">
      <c r="A8" s="9">
        <v>5</v>
      </c>
      <c r="B8" s="18" t="s">
        <v>18</v>
      </c>
      <c r="C8" s="6" t="s">
        <v>11</v>
      </c>
      <c r="D8" s="6">
        <v>2</v>
      </c>
      <c r="E8" s="11">
        <v>0</v>
      </c>
      <c r="F8" s="5">
        <f t="shared" si="0"/>
        <v>0</v>
      </c>
      <c r="G8" s="1"/>
    </row>
    <row r="9" spans="1:7" ht="45" x14ac:dyDescent="0.25">
      <c r="A9" s="10">
        <v>6</v>
      </c>
      <c r="B9" s="18" t="s">
        <v>20</v>
      </c>
      <c r="C9" s="6" t="s">
        <v>21</v>
      </c>
      <c r="D9" s="6">
        <v>173</v>
      </c>
      <c r="E9" s="11">
        <v>0</v>
      </c>
      <c r="F9" s="5">
        <f t="shared" si="0"/>
        <v>0</v>
      </c>
      <c r="G9" s="1"/>
    </row>
    <row r="10" spans="1:7" ht="60" x14ac:dyDescent="0.25">
      <c r="A10" s="9">
        <v>7</v>
      </c>
      <c r="B10" s="18" t="s">
        <v>23</v>
      </c>
      <c r="C10" s="6" t="s">
        <v>21</v>
      </c>
      <c r="D10" s="15">
        <v>186</v>
      </c>
      <c r="E10" s="11">
        <v>0</v>
      </c>
      <c r="F10" s="5">
        <f t="shared" si="0"/>
        <v>0</v>
      </c>
      <c r="G10" s="1"/>
    </row>
    <row r="11" spans="1:7" ht="45" x14ac:dyDescent="0.25">
      <c r="A11" s="9">
        <v>8</v>
      </c>
      <c r="B11" s="18" t="s">
        <v>14</v>
      </c>
      <c r="C11" s="6" t="s">
        <v>15</v>
      </c>
      <c r="D11" s="30">
        <v>1694.65</v>
      </c>
      <c r="E11" s="11">
        <v>0</v>
      </c>
      <c r="F11" s="5">
        <f t="shared" si="0"/>
        <v>0</v>
      </c>
      <c r="G11" s="1"/>
    </row>
    <row r="12" spans="1:7" ht="60" x14ac:dyDescent="0.25">
      <c r="A12" s="10">
        <v>9</v>
      </c>
      <c r="B12" s="18" t="s">
        <v>26</v>
      </c>
      <c r="C12" s="6" t="s">
        <v>15</v>
      </c>
      <c r="D12" s="6">
        <v>60</v>
      </c>
      <c r="E12" s="11">
        <v>0</v>
      </c>
      <c r="F12" s="5">
        <f t="shared" si="0"/>
        <v>0</v>
      </c>
      <c r="G12" s="1"/>
    </row>
    <row r="13" spans="1:7" ht="45" x14ac:dyDescent="0.25">
      <c r="A13" s="9">
        <v>10</v>
      </c>
      <c r="B13" s="3" t="s">
        <v>17</v>
      </c>
      <c r="C13" s="4" t="s">
        <v>15</v>
      </c>
      <c r="D13" s="31">
        <v>1694.65</v>
      </c>
      <c r="E13" s="5">
        <v>0</v>
      </c>
      <c r="F13" s="5">
        <f t="shared" si="0"/>
        <v>0</v>
      </c>
      <c r="G13" s="1"/>
    </row>
    <row r="14" spans="1:7" ht="45" x14ac:dyDescent="0.25">
      <c r="A14" s="9">
        <v>11</v>
      </c>
      <c r="B14" s="3" t="s">
        <v>19</v>
      </c>
      <c r="C14" s="4" t="s">
        <v>15</v>
      </c>
      <c r="D14" s="31">
        <v>1694.65</v>
      </c>
      <c r="E14" s="5">
        <v>0</v>
      </c>
      <c r="F14" s="5">
        <f t="shared" si="0"/>
        <v>0</v>
      </c>
      <c r="G14" s="1"/>
    </row>
    <row r="16" spans="1:7" x14ac:dyDescent="0.25">
      <c r="A16" s="20"/>
      <c r="B16" s="13" t="s">
        <v>27</v>
      </c>
      <c r="C16" s="14"/>
      <c r="D16" s="14"/>
      <c r="E16" s="14"/>
      <c r="F16" s="21">
        <f>SUM(F4:F14)</f>
        <v>0</v>
      </c>
      <c r="G16" s="1"/>
    </row>
    <row r="17" spans="1:7" x14ac:dyDescent="0.25">
      <c r="A17" s="20"/>
      <c r="B17" s="13" t="s">
        <v>28</v>
      </c>
      <c r="C17" s="14"/>
      <c r="D17" s="14"/>
      <c r="E17" s="14"/>
      <c r="F17" s="21">
        <f>F16*27%</f>
        <v>0</v>
      </c>
      <c r="G17" s="1"/>
    </row>
    <row r="18" spans="1:7" x14ac:dyDescent="0.25">
      <c r="A18" s="22"/>
      <c r="B18" s="13" t="s">
        <v>29</v>
      </c>
      <c r="C18" s="13"/>
      <c r="D18" s="13"/>
      <c r="E18" s="13"/>
      <c r="F18" s="23">
        <f>F17+F16</f>
        <v>0</v>
      </c>
      <c r="G18" s="1"/>
    </row>
    <row r="19" spans="1:7" x14ac:dyDescent="0.25">
      <c r="A19" s="25"/>
      <c r="B19" s="24"/>
      <c r="C19" s="24"/>
      <c r="D19" s="24"/>
      <c r="E19" s="24"/>
      <c r="F19" s="24"/>
      <c r="G19" s="1"/>
    </row>
    <row r="20" spans="1:7" x14ac:dyDescent="0.25">
      <c r="A20" s="25"/>
      <c r="B20" s="13"/>
      <c r="C20" s="24"/>
      <c r="D20" s="24"/>
      <c r="E20" s="24"/>
      <c r="F20" s="24"/>
      <c r="G20" s="1"/>
    </row>
    <row r="21" spans="1:7" x14ac:dyDescent="0.25">
      <c r="A21" s="63"/>
      <c r="B21" s="63"/>
      <c r="C21" s="63"/>
      <c r="D21" s="63"/>
      <c r="E21" s="26"/>
      <c r="F21" s="26"/>
      <c r="G21" s="1"/>
    </row>
    <row r="22" spans="1:7" x14ac:dyDescent="0.25">
      <c r="A22" s="27"/>
      <c r="B22" s="27"/>
      <c r="C22" s="27"/>
      <c r="D22" s="27"/>
      <c r="E22" s="26"/>
      <c r="F22" s="26"/>
      <c r="G22" s="1"/>
    </row>
  </sheetData>
  <mergeCells count="2">
    <mergeCell ref="A1:F1"/>
    <mergeCell ref="A21:D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F7" sqref="F7"/>
    </sheetView>
  </sheetViews>
  <sheetFormatPr defaultRowHeight="15" x14ac:dyDescent="0.25"/>
  <cols>
    <col min="1" max="1" width="7.140625" bestFit="1" customWidth="1"/>
    <col min="2" max="2" width="50.42578125" bestFit="1" customWidth="1"/>
    <col min="3" max="3" width="6.140625" bestFit="1" customWidth="1"/>
    <col min="4" max="4" width="9.7109375" bestFit="1" customWidth="1"/>
    <col min="6" max="6" width="14.28515625" bestFit="1" customWidth="1"/>
  </cols>
  <sheetData>
    <row r="1" spans="1:6" ht="19.5" thickTop="1" thickBot="1" x14ac:dyDescent="0.3">
      <c r="A1" s="60" t="s">
        <v>1</v>
      </c>
      <c r="B1" s="61"/>
      <c r="C1" s="61"/>
      <c r="D1" s="61"/>
      <c r="E1" s="61"/>
      <c r="F1" s="62"/>
    </row>
    <row r="2" spans="1:6" ht="15.75" thickTop="1" x14ac:dyDescent="0.25">
      <c r="A2" s="12"/>
      <c r="B2" s="2"/>
      <c r="C2" s="2"/>
      <c r="D2" s="2"/>
      <c r="E2" s="2"/>
      <c r="F2" s="2"/>
    </row>
    <row r="3" spans="1:6" ht="30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</row>
    <row r="4" spans="1:6" x14ac:dyDescent="0.25">
      <c r="A4" s="10">
        <v>1</v>
      </c>
      <c r="B4" s="6" t="s">
        <v>10</v>
      </c>
      <c r="C4" s="6" t="s">
        <v>11</v>
      </c>
      <c r="D4" s="6">
        <v>13</v>
      </c>
      <c r="E4" s="11">
        <v>0</v>
      </c>
      <c r="F4" s="5">
        <f>D4*E4</f>
        <v>0</v>
      </c>
    </row>
    <row r="5" spans="1:6" x14ac:dyDescent="0.25">
      <c r="A5" s="29">
        <v>2</v>
      </c>
      <c r="B5" s="4" t="s">
        <v>13</v>
      </c>
      <c r="C5" s="4" t="s">
        <v>11</v>
      </c>
      <c r="D5" s="4">
        <v>1</v>
      </c>
      <c r="E5" s="5">
        <v>0</v>
      </c>
      <c r="F5" s="5">
        <f>D5*E5</f>
        <v>0</v>
      </c>
    </row>
    <row r="6" spans="1:6" ht="30" x14ac:dyDescent="0.25">
      <c r="A6" s="10">
        <v>3</v>
      </c>
      <c r="B6" s="32" t="s">
        <v>14</v>
      </c>
      <c r="C6" s="33" t="s">
        <v>15</v>
      </c>
      <c r="D6" s="34">
        <v>1694.65</v>
      </c>
      <c r="E6" s="35">
        <v>0</v>
      </c>
      <c r="F6" s="35">
        <f>D6*E6</f>
        <v>0</v>
      </c>
    </row>
    <row r="7" spans="1:6" ht="45" x14ac:dyDescent="0.25">
      <c r="A7" s="29">
        <v>4</v>
      </c>
      <c r="B7" s="3" t="s">
        <v>17</v>
      </c>
      <c r="C7" s="4" t="s">
        <v>15</v>
      </c>
      <c r="D7" s="31">
        <v>1694.65</v>
      </c>
      <c r="E7" s="5">
        <v>0</v>
      </c>
      <c r="F7" s="5">
        <f t="shared" ref="F7:F11" si="0">D7*E7</f>
        <v>0</v>
      </c>
    </row>
    <row r="8" spans="1:6" ht="45" x14ac:dyDescent="0.25">
      <c r="A8" s="10">
        <v>5</v>
      </c>
      <c r="B8" s="3" t="s">
        <v>19</v>
      </c>
      <c r="C8" s="4" t="s">
        <v>15</v>
      </c>
      <c r="D8" s="31">
        <v>1694.65</v>
      </c>
      <c r="E8" s="5">
        <v>0</v>
      </c>
      <c r="F8" s="5">
        <f t="shared" si="0"/>
        <v>0</v>
      </c>
    </row>
    <row r="9" spans="1:6" ht="30" x14ac:dyDescent="0.25">
      <c r="A9" s="29">
        <v>6</v>
      </c>
      <c r="B9" s="16" t="s">
        <v>22</v>
      </c>
      <c r="C9" s="17" t="s">
        <v>15</v>
      </c>
      <c r="D9" s="17">
        <v>76</v>
      </c>
      <c r="E9" s="5">
        <v>0</v>
      </c>
      <c r="F9" s="35">
        <f t="shared" si="0"/>
        <v>0</v>
      </c>
    </row>
    <row r="10" spans="1:6" ht="30" x14ac:dyDescent="0.25">
      <c r="A10" s="10">
        <v>7</v>
      </c>
      <c r="B10" s="16" t="s">
        <v>24</v>
      </c>
      <c r="C10" s="17" t="s">
        <v>15</v>
      </c>
      <c r="D10" s="17">
        <v>10</v>
      </c>
      <c r="E10" s="5">
        <v>0</v>
      </c>
      <c r="F10" s="5">
        <f t="shared" si="0"/>
        <v>0</v>
      </c>
    </row>
    <row r="11" spans="1:6" ht="30" x14ac:dyDescent="0.25">
      <c r="A11" s="29">
        <v>8</v>
      </c>
      <c r="B11" s="16" t="s">
        <v>25</v>
      </c>
      <c r="C11" s="17" t="s">
        <v>15</v>
      </c>
      <c r="D11" s="17">
        <v>18</v>
      </c>
      <c r="E11" s="5">
        <v>0</v>
      </c>
      <c r="F11" s="5">
        <f t="shared" si="0"/>
        <v>0</v>
      </c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6" spans="1:6" x14ac:dyDescent="0.25">
      <c r="A16" s="20"/>
      <c r="B16" s="13" t="s">
        <v>27</v>
      </c>
      <c r="C16" s="14"/>
      <c r="D16" s="14"/>
      <c r="E16" s="14"/>
      <c r="F16" s="21">
        <f>SUM(F4:F11)</f>
        <v>0</v>
      </c>
    </row>
    <row r="17" spans="1:9" x14ac:dyDescent="0.25">
      <c r="A17" s="20"/>
      <c r="B17" s="13" t="s">
        <v>28</v>
      </c>
      <c r="C17" s="14"/>
      <c r="D17" s="14"/>
      <c r="E17" s="14"/>
      <c r="F17" s="21">
        <f>F16*27%</f>
        <v>0</v>
      </c>
      <c r="G17" s="1"/>
      <c r="H17" s="1"/>
      <c r="I17" s="1"/>
    </row>
    <row r="18" spans="1:9" x14ac:dyDescent="0.25">
      <c r="A18" s="22"/>
      <c r="B18" s="13" t="s">
        <v>29</v>
      </c>
      <c r="C18" s="13"/>
      <c r="D18" s="13"/>
      <c r="E18" s="13"/>
      <c r="F18" s="23">
        <f>F17+F16</f>
        <v>0</v>
      </c>
      <c r="G18" s="1"/>
      <c r="H18" s="1"/>
      <c r="I18" s="28"/>
    </row>
    <row r="19" spans="1:9" x14ac:dyDescent="0.25">
      <c r="A19" s="25"/>
      <c r="B19" s="24"/>
      <c r="C19" s="24"/>
      <c r="D19" s="24"/>
      <c r="E19" s="24"/>
      <c r="F19" s="24"/>
      <c r="G19" s="1"/>
      <c r="H19" s="1"/>
      <c r="I19" s="1"/>
    </row>
    <row r="20" spans="1:9" x14ac:dyDescent="0.25">
      <c r="A20" s="25"/>
      <c r="B20" s="13"/>
      <c r="C20" s="24"/>
      <c r="D20" s="24"/>
      <c r="E20" s="24"/>
      <c r="F20" s="24"/>
      <c r="G20" s="1"/>
      <c r="H20" s="1"/>
      <c r="I20" s="1"/>
    </row>
    <row r="21" spans="1:9" x14ac:dyDescent="0.25">
      <c r="A21" s="63"/>
      <c r="B21" s="63"/>
      <c r="C21" s="63"/>
      <c r="D21" s="63"/>
      <c r="E21" s="26"/>
      <c r="F21" s="26"/>
      <c r="G21" s="1"/>
      <c r="H21" s="1"/>
      <c r="I21" s="1"/>
    </row>
    <row r="22" spans="1:9" x14ac:dyDescent="0.25">
      <c r="A22" s="27"/>
      <c r="B22" s="27"/>
      <c r="C22" s="27"/>
      <c r="D22" s="27"/>
      <c r="E22" s="26"/>
      <c r="F22" s="26"/>
      <c r="G22" s="1"/>
      <c r="H22" s="1"/>
      <c r="I22" s="1"/>
    </row>
  </sheetData>
  <mergeCells count="2">
    <mergeCell ref="A1:F1"/>
    <mergeCell ref="A21:D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10" workbookViewId="0">
      <selection activeCell="F33" sqref="F33"/>
    </sheetView>
  </sheetViews>
  <sheetFormatPr defaultRowHeight="15" x14ac:dyDescent="0.25"/>
  <cols>
    <col min="1" max="1" width="7.140625" bestFit="1" customWidth="1"/>
    <col min="2" max="2" width="74.42578125" bestFit="1" customWidth="1"/>
    <col min="3" max="3" width="6.140625" bestFit="1" customWidth="1"/>
    <col min="4" max="4" width="8.85546875" bestFit="1" customWidth="1"/>
    <col min="5" max="5" width="9.7109375" bestFit="1" customWidth="1"/>
    <col min="6" max="6" width="12.7109375" bestFit="1" customWidth="1"/>
  </cols>
  <sheetData>
    <row r="1" spans="1:6" ht="19.5" thickTop="1" thickBot="1" x14ac:dyDescent="0.3">
      <c r="A1" s="60" t="s">
        <v>30</v>
      </c>
      <c r="B1" s="61"/>
      <c r="C1" s="61"/>
      <c r="D1" s="61"/>
      <c r="E1" s="61"/>
      <c r="F1" s="62"/>
    </row>
    <row r="2" spans="1:6" ht="15.75" thickTop="1" x14ac:dyDescent="0.25">
      <c r="A2" s="12"/>
      <c r="B2" s="2"/>
      <c r="C2" s="2"/>
      <c r="D2" s="2"/>
      <c r="E2" s="2"/>
      <c r="F2" s="2"/>
    </row>
    <row r="3" spans="1:6" ht="30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</row>
    <row r="4" spans="1:6" x14ac:dyDescent="0.25">
      <c r="A4" s="9">
        <v>1</v>
      </c>
      <c r="B4" s="3" t="s">
        <v>31</v>
      </c>
      <c r="C4" s="3" t="s">
        <v>9</v>
      </c>
      <c r="D4" s="16">
        <v>1</v>
      </c>
      <c r="E4" s="19">
        <v>0</v>
      </c>
      <c r="F4" s="5">
        <f t="shared" ref="F4:F8" si="0">D4*E4</f>
        <v>0</v>
      </c>
    </row>
    <row r="5" spans="1:6" ht="30" x14ac:dyDescent="0.25">
      <c r="A5" s="10">
        <v>2</v>
      </c>
      <c r="B5" s="18" t="s">
        <v>32</v>
      </c>
      <c r="C5" s="6" t="s">
        <v>21</v>
      </c>
      <c r="D5" s="15">
        <v>154</v>
      </c>
      <c r="E5" s="11">
        <v>0</v>
      </c>
      <c r="F5" s="5">
        <f t="shared" si="0"/>
        <v>0</v>
      </c>
    </row>
    <row r="6" spans="1:6" ht="30" x14ac:dyDescent="0.25">
      <c r="A6" s="10">
        <v>3</v>
      </c>
      <c r="B6" s="18" t="s">
        <v>33</v>
      </c>
      <c r="C6" s="6" t="s">
        <v>21</v>
      </c>
      <c r="D6" s="15">
        <v>12</v>
      </c>
      <c r="E6" s="11">
        <v>0</v>
      </c>
      <c r="F6" s="5">
        <f t="shared" si="0"/>
        <v>0</v>
      </c>
    </row>
    <row r="7" spans="1:6" x14ac:dyDescent="0.25">
      <c r="A7" s="10">
        <v>4</v>
      </c>
      <c r="B7" s="18" t="s">
        <v>34</v>
      </c>
      <c r="C7" s="6" t="s">
        <v>21</v>
      </c>
      <c r="D7" s="15">
        <v>12</v>
      </c>
      <c r="E7" s="11">
        <v>0</v>
      </c>
      <c r="F7" s="5">
        <f t="shared" si="0"/>
        <v>0</v>
      </c>
    </row>
    <row r="8" spans="1:6" ht="30" x14ac:dyDescent="0.25">
      <c r="A8" s="10">
        <v>5</v>
      </c>
      <c r="B8" s="18" t="s">
        <v>35</v>
      </c>
      <c r="C8" s="6" t="s">
        <v>21</v>
      </c>
      <c r="D8" s="15">
        <v>2</v>
      </c>
      <c r="E8" s="11">
        <v>0</v>
      </c>
      <c r="F8" s="5">
        <f t="shared" si="0"/>
        <v>0</v>
      </c>
    </row>
    <row r="9" spans="1:6" ht="30" x14ac:dyDescent="0.25">
      <c r="A9" s="10">
        <v>6</v>
      </c>
      <c r="B9" s="3" t="s">
        <v>36</v>
      </c>
      <c r="C9" s="4" t="s">
        <v>37</v>
      </c>
      <c r="D9" s="17">
        <v>2.5</v>
      </c>
      <c r="E9" s="36">
        <v>0</v>
      </c>
      <c r="F9" s="5">
        <f>D9*E9</f>
        <v>0</v>
      </c>
    </row>
    <row r="10" spans="1:6" x14ac:dyDescent="0.25">
      <c r="A10" s="10">
        <v>7</v>
      </c>
      <c r="B10" s="3" t="s">
        <v>38</v>
      </c>
      <c r="C10" s="4" t="s">
        <v>21</v>
      </c>
      <c r="D10" s="17">
        <v>142</v>
      </c>
      <c r="E10" s="36">
        <v>0</v>
      </c>
      <c r="F10" s="5">
        <f>D10*E10</f>
        <v>0</v>
      </c>
    </row>
    <row r="11" spans="1:6" ht="45" x14ac:dyDescent="0.25">
      <c r="A11" s="10">
        <v>8</v>
      </c>
      <c r="B11" s="3" t="s">
        <v>39</v>
      </c>
      <c r="C11" s="4" t="s">
        <v>21</v>
      </c>
      <c r="D11" s="4">
        <v>142</v>
      </c>
      <c r="E11" s="5">
        <v>0</v>
      </c>
      <c r="F11" s="5">
        <f>D11*E11</f>
        <v>0</v>
      </c>
    </row>
    <row r="12" spans="1:6" x14ac:dyDescent="0.25">
      <c r="A12" s="37"/>
      <c r="B12" s="2"/>
      <c r="C12" s="2"/>
      <c r="D12" s="2"/>
      <c r="E12" s="2"/>
      <c r="F12" s="2"/>
    </row>
    <row r="13" spans="1:6" x14ac:dyDescent="0.25">
      <c r="A13" s="37"/>
      <c r="B13" s="38" t="s">
        <v>40</v>
      </c>
      <c r="C13" s="2"/>
      <c r="D13" s="2"/>
      <c r="E13" s="2"/>
      <c r="F13" s="2"/>
    </row>
    <row r="14" spans="1:6" x14ac:dyDescent="0.25">
      <c r="A14" s="37"/>
      <c r="B14" s="38" t="s">
        <v>41</v>
      </c>
      <c r="C14" s="2"/>
      <c r="D14" s="2"/>
      <c r="E14" s="2"/>
      <c r="F14" s="2"/>
    </row>
    <row r="15" spans="1:6" x14ac:dyDescent="0.25">
      <c r="A15" s="37"/>
      <c r="B15" s="2"/>
      <c r="C15" s="2"/>
      <c r="D15" s="2"/>
      <c r="E15" s="2"/>
      <c r="F15" s="2"/>
    </row>
    <row r="16" spans="1:6" x14ac:dyDescent="0.25">
      <c r="A16" s="20"/>
      <c r="B16" s="13" t="s">
        <v>27</v>
      </c>
      <c r="C16" s="14"/>
      <c r="D16" s="14"/>
      <c r="E16" s="14"/>
      <c r="F16" s="21">
        <f>SUM(F4:F12)</f>
        <v>0</v>
      </c>
    </row>
    <row r="17" spans="1:6" x14ac:dyDescent="0.25">
      <c r="A17" s="20"/>
      <c r="B17" s="13" t="s">
        <v>28</v>
      </c>
      <c r="C17" s="14"/>
      <c r="D17" s="14"/>
      <c r="E17" s="14"/>
      <c r="F17" s="21">
        <f>F16*0.27</f>
        <v>0</v>
      </c>
    </row>
    <row r="18" spans="1:6" x14ac:dyDescent="0.25">
      <c r="A18" s="22"/>
      <c r="B18" s="13" t="s">
        <v>29</v>
      </c>
      <c r="C18" s="13"/>
      <c r="D18" s="13"/>
      <c r="E18" s="13"/>
      <c r="F18" s="23">
        <f>F16+F17</f>
        <v>0</v>
      </c>
    </row>
    <row r="21" spans="1:6" ht="15.75" thickBot="1" x14ac:dyDescent="0.3"/>
    <row r="22" spans="1:6" ht="19.5" thickTop="1" thickBot="1" x14ac:dyDescent="0.3">
      <c r="A22" s="60" t="s">
        <v>42</v>
      </c>
      <c r="B22" s="61"/>
      <c r="C22" s="61"/>
      <c r="D22" s="61"/>
      <c r="E22" s="61"/>
      <c r="F22" s="62"/>
    </row>
    <row r="23" spans="1:6" ht="15.75" thickTop="1" x14ac:dyDescent="0.25">
      <c r="A23" s="47"/>
      <c r="B23" s="40"/>
      <c r="C23" s="40"/>
      <c r="D23" s="40"/>
      <c r="E23" s="40"/>
      <c r="F23" s="40"/>
    </row>
    <row r="24" spans="1:6" ht="30" x14ac:dyDescent="0.25">
      <c r="A24" s="44" t="s">
        <v>2</v>
      </c>
      <c r="B24" s="45" t="s">
        <v>3</v>
      </c>
      <c r="C24" s="45" t="s">
        <v>4</v>
      </c>
      <c r="D24" s="45" t="s">
        <v>5</v>
      </c>
      <c r="E24" s="45" t="s">
        <v>6</v>
      </c>
      <c r="F24" s="45" t="s">
        <v>7</v>
      </c>
    </row>
    <row r="25" spans="1:6" ht="30" x14ac:dyDescent="0.25">
      <c r="A25" s="46">
        <v>1</v>
      </c>
      <c r="B25" s="56" t="s">
        <v>14</v>
      </c>
      <c r="C25" s="57" t="s">
        <v>15</v>
      </c>
      <c r="D25" s="58">
        <v>150</v>
      </c>
      <c r="E25" s="59">
        <v>0</v>
      </c>
      <c r="F25" s="59">
        <f>E25*D25</f>
        <v>0</v>
      </c>
    </row>
    <row r="26" spans="1:6" ht="30" x14ac:dyDescent="0.25">
      <c r="A26" s="54">
        <v>2</v>
      </c>
      <c r="B26" s="41" t="s">
        <v>17</v>
      </c>
      <c r="C26" s="42" t="s">
        <v>15</v>
      </c>
      <c r="D26" s="55">
        <v>150</v>
      </c>
      <c r="E26" s="43">
        <v>0</v>
      </c>
      <c r="F26" s="59">
        <f>E26*D26</f>
        <v>0</v>
      </c>
    </row>
    <row r="27" spans="1:6" ht="30" x14ac:dyDescent="0.25">
      <c r="A27" s="46">
        <v>3</v>
      </c>
      <c r="B27" s="41" t="s">
        <v>19</v>
      </c>
      <c r="C27" s="42" t="s">
        <v>15</v>
      </c>
      <c r="D27" s="55">
        <v>150</v>
      </c>
      <c r="E27" s="43">
        <v>0</v>
      </c>
      <c r="F27" s="59">
        <f>E27*D27</f>
        <v>0</v>
      </c>
    </row>
    <row r="28" spans="1:6" x14ac:dyDescent="0.25">
      <c r="A28" s="39"/>
      <c r="B28" s="39"/>
      <c r="C28" s="39"/>
      <c r="D28" s="39"/>
      <c r="E28" s="39"/>
      <c r="F28" s="39"/>
    </row>
    <row r="29" spans="1:6" x14ac:dyDescent="0.25">
      <c r="A29" s="39"/>
      <c r="B29" s="39"/>
      <c r="C29" s="39"/>
      <c r="D29" s="39"/>
      <c r="E29" s="39"/>
      <c r="F29" s="39"/>
    </row>
    <row r="30" spans="1:6" x14ac:dyDescent="0.25">
      <c r="A30" s="39"/>
      <c r="B30" s="39"/>
      <c r="C30" s="39"/>
      <c r="D30" s="39"/>
      <c r="E30" s="39"/>
      <c r="F30" s="39"/>
    </row>
    <row r="31" spans="1:6" x14ac:dyDescent="0.25">
      <c r="A31" s="39"/>
      <c r="B31" s="39"/>
      <c r="C31" s="39"/>
      <c r="D31" s="39"/>
      <c r="E31" s="39"/>
      <c r="F31" s="39"/>
    </row>
    <row r="32" spans="1:6" x14ac:dyDescent="0.25">
      <c r="A32" s="50"/>
      <c r="B32" s="48" t="s">
        <v>27</v>
      </c>
      <c r="C32" s="49"/>
      <c r="D32" s="49"/>
      <c r="E32" s="49"/>
      <c r="F32" s="51">
        <f>SUM(F25:F31)</f>
        <v>0</v>
      </c>
    </row>
    <row r="33" spans="1:6" x14ac:dyDescent="0.25">
      <c r="A33" s="50"/>
      <c r="B33" s="48" t="s">
        <v>28</v>
      </c>
      <c r="C33" s="49"/>
      <c r="D33" s="49"/>
      <c r="E33" s="49"/>
      <c r="F33" s="51">
        <f>F32*27%</f>
        <v>0</v>
      </c>
    </row>
    <row r="34" spans="1:6" x14ac:dyDescent="0.25">
      <c r="A34" s="52"/>
      <c r="B34" s="48" t="s">
        <v>29</v>
      </c>
      <c r="C34" s="48"/>
      <c r="D34" s="48"/>
      <c r="E34" s="48"/>
      <c r="F34" s="53">
        <f>F33+F32</f>
        <v>0</v>
      </c>
    </row>
  </sheetData>
  <mergeCells count="2">
    <mergeCell ref="A1:F1"/>
    <mergeCell ref="A22:F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rész</vt:lpstr>
      <vt:lpstr>2. rész - támogatott tételek</vt:lpstr>
      <vt:lpstr>2. rész - saját forrás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006vuz</dc:creator>
  <cp:lastModifiedBy>001inf</cp:lastModifiedBy>
  <dcterms:created xsi:type="dcterms:W3CDTF">2018-05-14T12:52:13Z</dcterms:created>
  <dcterms:modified xsi:type="dcterms:W3CDTF">2018-11-12T11:31:17Z</dcterms:modified>
</cp:coreProperties>
</file>