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D:\Munkácsy utca felújítása\Útfelújítás II\Műszaki dokumentáció\2 rész\Komló, Széchenyi utca II. szakasz\"/>
    </mc:Choice>
  </mc:AlternateContent>
  <bookViews>
    <workbookView xWindow="0" yWindow="60" windowWidth="20370" windowHeight="7695"/>
  </bookViews>
  <sheets>
    <sheet name="Munka1" sheetId="1" r:id="rId1"/>
  </sheets>
  <definedNames>
    <definedName name="_xlnm.Print_Area" localSheetId="0">Munka1!$A$1:$F$39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32" i="1" l="1"/>
  <c r="F31" i="1"/>
  <c r="F30" i="1"/>
  <c r="F29" i="1"/>
  <c r="F28" i="1"/>
  <c r="F27" i="1"/>
  <c r="F26" i="1"/>
  <c r="F21" i="1"/>
  <c r="F22" i="1"/>
  <c r="F23" i="1"/>
  <c r="F24" i="1"/>
  <c r="F25" i="1"/>
  <c r="F9" i="1"/>
  <c r="F5" i="1" l="1"/>
  <c r="F17" i="1"/>
  <c r="F10" i="1" l="1"/>
  <c r="F16" i="1" l="1"/>
  <c r="F18" i="1"/>
  <c r="F4" i="1"/>
  <c r="F6" i="1"/>
  <c r="F7" i="1"/>
  <c r="F8" i="1"/>
  <c r="F11" i="1"/>
  <c r="F12" i="1"/>
  <c r="F13" i="1"/>
  <c r="F15" i="1"/>
  <c r="F14" i="1"/>
  <c r="F34" i="1" l="1"/>
  <c r="F35" i="1" s="1"/>
  <c r="F36" i="1" s="1"/>
</calcChain>
</file>

<file path=xl/sharedStrings.xml><?xml version="1.0" encoding="utf-8"?>
<sst xmlns="http://schemas.openxmlformats.org/spreadsheetml/2006/main" count="69" uniqueCount="47">
  <si>
    <t>Tétel szám</t>
  </si>
  <si>
    <t>Megnevezés</t>
  </si>
  <si>
    <t>M.e.</t>
  </si>
  <si>
    <t>Költség összesen</t>
  </si>
  <si>
    <t>db</t>
  </si>
  <si>
    <t>m2</t>
  </si>
  <si>
    <t>fm</t>
  </si>
  <si>
    <t>AC-11 kötőréteg beépítése 4 cm vastagságban bitumenemulziós alápermetezéssel</t>
  </si>
  <si>
    <t>AC-11 kopóréteg beépítése 4 cm vastagságban bitumenemulziós alápermetezéssel</t>
  </si>
  <si>
    <t>Összesen</t>
  </si>
  <si>
    <t>ÁFA 27%</t>
  </si>
  <si>
    <t>Mennyi-ség</t>
  </si>
  <si>
    <t>Szennyvíz aknák szintbeemelése</t>
  </si>
  <si>
    <t>m</t>
  </si>
  <si>
    <t>Egységár</t>
  </si>
  <si>
    <r>
      <t>Víznyelő akna fedla</t>
    </r>
    <r>
      <rPr>
        <sz val="11"/>
        <rFont val="Bookman Old Style"/>
        <family val="1"/>
        <charset val="238"/>
      </rPr>
      <t>p szintbeemelése</t>
    </r>
  </si>
  <si>
    <t>Meglévő süllyesztett szegély kibontása betongerendával, felrakás elszállítás lerakóhelyre, 580-60=520 m</t>
  </si>
  <si>
    <t>"K" szegély építése C 20 betongerendán hézagolva</t>
  </si>
  <si>
    <t>Kezdő és végszelvény, csatlakozások aszfalt vágása, aszfalt bontása, bontott anyag elszállítása lerakó helyre</t>
  </si>
  <si>
    <t>Víz aknák nagyméretű szintbeemelése</t>
  </si>
  <si>
    <t>Mindösszesen (Ft):</t>
  </si>
  <si>
    <t>Ideiglenes forgalomterelés tervezés, kitáblázás építés-bontás</t>
  </si>
  <si>
    <t>át</t>
  </si>
  <si>
    <t>Főpálya marása 4 cm vastagságban 2470m2+csatl.130m2+kötőréteg csere e.i. 400m2= 3000 m2, mart anyag elszállítással lerakóhelyre</t>
  </si>
  <si>
    <t>Zúzalékos padka építése 10 cm átlag vastagságban 0,5-1,0 m  változó szélesen, (460+300)x0,75= 570m2</t>
  </si>
  <si>
    <t>Kapubejárok csatlakozások kialakítása 1,5 m szélességig AC-11 j. aszfalttal 60 m x 1,5= 90m2</t>
  </si>
  <si>
    <t>Közmű szakfelügyeletek</t>
  </si>
  <si>
    <t>Víznyelő akna építés, rákötés meglévőre</t>
  </si>
  <si>
    <t>8 cm AC 22 kötő aszfalt beépítése</t>
  </si>
  <si>
    <t>m3</t>
  </si>
  <si>
    <t>30 cm M56 mechanikai stabilizáció készítése 90x0,3=27m3</t>
  </si>
  <si>
    <t>Buszmegállók, peron</t>
  </si>
  <si>
    <t>Meglévő peron széleinek kompressszoros bontása, törmelék elszállítással lerakóhelyre 12+15=27m</t>
  </si>
  <si>
    <t>Kerti szegély bontása betongerendával, törmelék elszállítással engedélyezett lerakóhelyre</t>
  </si>
  <si>
    <t>Kiemelt szegély építése C 20 betongerendán hézagolva 12+6+15+15+1=49m</t>
  </si>
  <si>
    <t>Kerti szegély építése betongerendán hézaolva 11+6=17m</t>
  </si>
  <si>
    <t>Padkafeltöltés készítése peron és járda mögött 0,5 m szélességig földanyaggal, lépcsőzéssel, rézsűképzéssel 15+11=26m</t>
  </si>
  <si>
    <t>Járda építése 15 cm. M 56, 10 cm. C 8 betonalap, 4 cm AC 8 j. aszfalt földmunkával kompletten 11x1,0+6x1,5=20m2</t>
  </si>
  <si>
    <t>Peron aszfaltozása 4 cm vtg. AC-8 j. aszfalttal 12x1,5+15x1,0= 33m2</t>
  </si>
  <si>
    <t>CP 4/3 beton pályaburkolat készítése 22 cm vtg.-ban, hézagképzéssel, utókezeléssel</t>
  </si>
  <si>
    <t>Tükör készítése, tömörítés</t>
  </si>
  <si>
    <t>Burkolat  bontása 60 cm-ig, tömelék elszállításával, engedélyezett lerakóhelyre 2dbx15x3,0=90m2x0,6=54m3</t>
  </si>
  <si>
    <t>Meglévő járda ráaszfaltozás AC-8 j. keverékkel átlag 4 cm vtg.-ban</t>
  </si>
  <si>
    <t>Ideiglenes megállóhely építése-elbontása</t>
  </si>
  <si>
    <t xml:space="preserve">Kelt: </t>
  </si>
  <si>
    <t>cégszerű aláírás</t>
  </si>
  <si>
    <t>Komló, Széchenyi I. utca 0+225-0+770 km.sz. szakaszának felújítása (II. ütem)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</si>
</sst>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Bookman Old Style"/>
      <family val="1"/>
      <charset val="238"/>
    </font>
    <font>
      <b/>
      <sz val="14"/>
      <color theme="1"/>
      <name val="Bookman Old Style"/>
      <family val="1"/>
      <charset val="238"/>
    </font>
    <font>
      <b/>
      <sz val="11"/>
      <color theme="1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Bookman Old Style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3" fontId="1" fillId="0" borderId="1" xfId="0" applyNumberFormat="1" applyFont="1" applyBorder="1"/>
    <xf numFmtId="0" fontId="1" fillId="0" borderId="7" xfId="0" applyFont="1" applyBorder="1" applyAlignment="1">
      <alignment horizontal="center" vertical="top"/>
    </xf>
    <xf numFmtId="0" fontId="4" fillId="0" borderId="0" xfId="0" applyFont="1"/>
    <xf numFmtId="0" fontId="3" fillId="0" borderId="0" xfId="0" applyFont="1" applyBorder="1"/>
    <xf numFmtId="0" fontId="1" fillId="0" borderId="0" xfId="0" applyFont="1" applyBorder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top"/>
    </xf>
    <xf numFmtId="3" fontId="1" fillId="0" borderId="0" xfId="0" applyNumberFormat="1" applyFont="1" applyBorder="1"/>
    <xf numFmtId="0" fontId="3" fillId="0" borderId="0" xfId="0" applyFont="1" applyBorder="1" applyAlignment="1">
      <alignment horizontal="center" vertical="top"/>
    </xf>
    <xf numFmtId="3" fontId="3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0" fillId="0" borderId="0" xfId="0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="90" zoomScaleNormal="90" workbookViewId="0">
      <selection activeCell="A2" sqref="A2"/>
    </sheetView>
  </sheetViews>
  <sheetFormatPr defaultRowHeight="15" x14ac:dyDescent="0.25"/>
  <cols>
    <col min="1" max="1" width="7.5703125" style="3" customWidth="1"/>
    <col min="2" max="2" width="49.140625" customWidth="1"/>
    <col min="3" max="3" width="6" customWidth="1"/>
    <col min="4" max="4" width="11.42578125" customWidth="1"/>
    <col min="5" max="6" width="14.7109375" customWidth="1"/>
  </cols>
  <sheetData>
    <row r="1" spans="1:6" ht="36" customHeight="1" thickTop="1" thickBot="1" x14ac:dyDescent="0.3">
      <c r="A1" s="37" t="s">
        <v>46</v>
      </c>
      <c r="B1" s="38"/>
      <c r="C1" s="38"/>
      <c r="D1" s="38"/>
      <c r="E1" s="38"/>
      <c r="F1" s="39"/>
    </row>
    <row r="2" spans="1:6" ht="15.75" thickTop="1" x14ac:dyDescent="0.25">
      <c r="A2" s="14"/>
      <c r="B2" s="1"/>
      <c r="C2" s="1"/>
      <c r="D2" s="1"/>
      <c r="E2" s="1"/>
      <c r="F2" s="1"/>
    </row>
    <row r="3" spans="1:6" ht="27" customHeight="1" x14ac:dyDescent="0.25">
      <c r="A3" s="9" t="s">
        <v>0</v>
      </c>
      <c r="B3" s="10" t="s">
        <v>1</v>
      </c>
      <c r="C3" s="10" t="s">
        <v>2</v>
      </c>
      <c r="D3" s="10" t="s">
        <v>11</v>
      </c>
      <c r="E3" s="10" t="s">
        <v>14</v>
      </c>
      <c r="F3" s="10" t="s">
        <v>3</v>
      </c>
    </row>
    <row r="4" spans="1:6" s="4" customFormat="1" ht="22.9" customHeight="1" x14ac:dyDescent="0.25">
      <c r="A4" s="11">
        <v>1</v>
      </c>
      <c r="B4" s="5" t="s">
        <v>26</v>
      </c>
      <c r="C4" s="5" t="s">
        <v>22</v>
      </c>
      <c r="D4" s="5">
        <v>1</v>
      </c>
      <c r="E4" s="25"/>
      <c r="F4" s="7">
        <f t="shared" ref="F4:F13" si="0">D4*E4</f>
        <v>0</v>
      </c>
    </row>
    <row r="5" spans="1:6" s="4" customFormat="1" ht="33.6" customHeight="1" x14ac:dyDescent="0.25">
      <c r="A5" s="11">
        <v>2</v>
      </c>
      <c r="B5" s="5" t="s">
        <v>21</v>
      </c>
      <c r="C5" s="5" t="s">
        <v>22</v>
      </c>
      <c r="D5" s="5">
        <v>1</v>
      </c>
      <c r="E5" s="25"/>
      <c r="F5" s="7">
        <f t="shared" ref="F5" si="1">D5*E5</f>
        <v>0</v>
      </c>
    </row>
    <row r="6" spans="1:6" x14ac:dyDescent="0.25">
      <c r="A6" s="12">
        <v>3</v>
      </c>
      <c r="B6" s="8" t="s">
        <v>12</v>
      </c>
      <c r="C6" s="8" t="s">
        <v>4</v>
      </c>
      <c r="D6" s="8">
        <v>2</v>
      </c>
      <c r="E6" s="13"/>
      <c r="F6" s="7">
        <f t="shared" si="0"/>
        <v>0</v>
      </c>
    </row>
    <row r="7" spans="1:6" x14ac:dyDescent="0.25">
      <c r="A7" s="12">
        <v>4</v>
      </c>
      <c r="B7" s="8" t="s">
        <v>19</v>
      </c>
      <c r="C7" s="8" t="s">
        <v>4</v>
      </c>
      <c r="D7" s="8">
        <v>2</v>
      </c>
      <c r="E7" s="13"/>
      <c r="F7" s="7">
        <f t="shared" si="0"/>
        <v>0</v>
      </c>
    </row>
    <row r="8" spans="1:6" x14ac:dyDescent="0.25">
      <c r="A8" s="12">
        <v>5</v>
      </c>
      <c r="B8" s="8" t="s">
        <v>15</v>
      </c>
      <c r="C8" s="8" t="s">
        <v>4</v>
      </c>
      <c r="D8" s="8">
        <v>4</v>
      </c>
      <c r="E8" s="13"/>
      <c r="F8" s="7">
        <f t="shared" si="0"/>
        <v>0</v>
      </c>
    </row>
    <row r="9" spans="1:6" x14ac:dyDescent="0.25">
      <c r="A9" s="12">
        <v>6</v>
      </c>
      <c r="B9" s="24" t="s">
        <v>27</v>
      </c>
      <c r="C9" s="8" t="s">
        <v>4</v>
      </c>
      <c r="D9" s="8">
        <v>2</v>
      </c>
      <c r="E9" s="13"/>
      <c r="F9" s="7">
        <f t="shared" si="0"/>
        <v>0</v>
      </c>
    </row>
    <row r="10" spans="1:6" ht="40.9" customHeight="1" x14ac:dyDescent="0.25">
      <c r="A10" s="12">
        <v>7</v>
      </c>
      <c r="B10" s="24" t="s">
        <v>16</v>
      </c>
      <c r="C10" s="8" t="s">
        <v>13</v>
      </c>
      <c r="D10" s="8">
        <v>520</v>
      </c>
      <c r="E10" s="13"/>
      <c r="F10" s="7">
        <f t="shared" si="0"/>
        <v>0</v>
      </c>
    </row>
    <row r="11" spans="1:6" ht="30" x14ac:dyDescent="0.25">
      <c r="A11" s="12">
        <v>8</v>
      </c>
      <c r="B11" s="24" t="s">
        <v>17</v>
      </c>
      <c r="C11" s="8" t="s">
        <v>13</v>
      </c>
      <c r="D11" s="21">
        <v>520</v>
      </c>
      <c r="E11" s="13"/>
      <c r="F11" s="7">
        <f t="shared" si="0"/>
        <v>0</v>
      </c>
    </row>
    <row r="12" spans="1:6" ht="54" customHeight="1" x14ac:dyDescent="0.25">
      <c r="A12" s="12">
        <v>9</v>
      </c>
      <c r="B12" s="24" t="s">
        <v>23</v>
      </c>
      <c r="C12" s="8" t="s">
        <v>5</v>
      </c>
      <c r="D12" s="8">
        <v>3000</v>
      </c>
      <c r="E12" s="13"/>
      <c r="F12" s="7">
        <f t="shared" si="0"/>
        <v>0</v>
      </c>
    </row>
    <row r="13" spans="1:6" ht="45" x14ac:dyDescent="0.25">
      <c r="A13" s="12">
        <v>10</v>
      </c>
      <c r="B13" s="22" t="s">
        <v>18</v>
      </c>
      <c r="C13" s="23" t="s">
        <v>6</v>
      </c>
      <c r="D13" s="23">
        <v>28</v>
      </c>
      <c r="E13" s="7"/>
      <c r="F13" s="7">
        <f t="shared" si="0"/>
        <v>0</v>
      </c>
    </row>
    <row r="14" spans="1:6" ht="45" x14ac:dyDescent="0.25">
      <c r="A14" s="12">
        <v>11</v>
      </c>
      <c r="B14" s="5" t="s">
        <v>7</v>
      </c>
      <c r="C14" s="6" t="s">
        <v>5</v>
      </c>
      <c r="D14" s="6">
        <v>2870</v>
      </c>
      <c r="E14" s="7"/>
      <c r="F14" s="7">
        <f>D14*E14</f>
        <v>0</v>
      </c>
    </row>
    <row r="15" spans="1:6" ht="45" x14ac:dyDescent="0.25">
      <c r="A15" s="12">
        <v>12</v>
      </c>
      <c r="B15" s="5" t="s">
        <v>8</v>
      </c>
      <c r="C15" s="6" t="s">
        <v>5</v>
      </c>
      <c r="D15" s="6">
        <v>2600</v>
      </c>
      <c r="E15" s="7"/>
      <c r="F15" s="7">
        <f>D15*E15</f>
        <v>0</v>
      </c>
    </row>
    <row r="16" spans="1:6" ht="42" customHeight="1" x14ac:dyDescent="0.25">
      <c r="A16" s="12">
        <v>13</v>
      </c>
      <c r="B16" s="5" t="s">
        <v>24</v>
      </c>
      <c r="C16" s="6" t="s">
        <v>5</v>
      </c>
      <c r="D16" s="6">
        <v>570</v>
      </c>
      <c r="E16" s="7"/>
      <c r="F16" s="7">
        <f>D16*E16</f>
        <v>0</v>
      </c>
    </row>
    <row r="17" spans="1:6" ht="42" customHeight="1" x14ac:dyDescent="0.25">
      <c r="A17" s="12">
        <v>14</v>
      </c>
      <c r="B17" s="22" t="s">
        <v>25</v>
      </c>
      <c r="C17" s="23" t="s">
        <v>5</v>
      </c>
      <c r="D17" s="23">
        <v>90</v>
      </c>
      <c r="E17" s="7"/>
      <c r="F17" s="7">
        <f>D17*E17</f>
        <v>0</v>
      </c>
    </row>
    <row r="18" spans="1:6" ht="30" customHeight="1" x14ac:dyDescent="0.25">
      <c r="A18" s="12">
        <v>15</v>
      </c>
      <c r="B18" s="22" t="s">
        <v>42</v>
      </c>
      <c r="C18" s="23" t="s">
        <v>5</v>
      </c>
      <c r="D18" s="23">
        <v>450</v>
      </c>
      <c r="E18" s="7"/>
      <c r="F18" s="7">
        <f>D18*E18</f>
        <v>0</v>
      </c>
    </row>
    <row r="19" spans="1:6" x14ac:dyDescent="0.25">
      <c r="A19" s="26"/>
      <c r="B19" s="27" t="s">
        <v>31</v>
      </c>
      <c r="C19" s="28"/>
      <c r="D19" s="28"/>
      <c r="E19" s="29"/>
      <c r="F19" s="7"/>
    </row>
    <row r="20" spans="1:6" x14ac:dyDescent="0.25">
      <c r="A20" s="26">
        <v>16</v>
      </c>
      <c r="B20" s="22" t="s">
        <v>43</v>
      </c>
      <c r="C20" s="23" t="s">
        <v>4</v>
      </c>
      <c r="D20" s="23">
        <v>2</v>
      </c>
      <c r="E20" s="7"/>
      <c r="F20" s="7">
        <f>D20*E20</f>
        <v>0</v>
      </c>
    </row>
    <row r="21" spans="1:6" ht="45" x14ac:dyDescent="0.25">
      <c r="A21" s="12">
        <v>17</v>
      </c>
      <c r="B21" s="22" t="s">
        <v>41</v>
      </c>
      <c r="C21" s="23" t="s">
        <v>29</v>
      </c>
      <c r="D21" s="23">
        <v>54</v>
      </c>
      <c r="E21" s="7"/>
      <c r="F21" s="7">
        <f t="shared" ref="F21:F32" si="2">D21*E21</f>
        <v>0</v>
      </c>
    </row>
    <row r="22" spans="1:6" x14ac:dyDescent="0.25">
      <c r="A22" s="12">
        <v>18</v>
      </c>
      <c r="B22" s="22" t="s">
        <v>40</v>
      </c>
      <c r="C22" s="23" t="s">
        <v>5</v>
      </c>
      <c r="D22" s="23">
        <v>90</v>
      </c>
      <c r="E22" s="7"/>
      <c r="F22" s="7">
        <f t="shared" si="2"/>
        <v>0</v>
      </c>
    </row>
    <row r="23" spans="1:6" ht="30" x14ac:dyDescent="0.25">
      <c r="A23" s="12">
        <v>19</v>
      </c>
      <c r="B23" s="22" t="s">
        <v>30</v>
      </c>
      <c r="C23" s="23" t="s">
        <v>29</v>
      </c>
      <c r="D23" s="23">
        <v>27</v>
      </c>
      <c r="E23" s="7"/>
      <c r="F23" s="7">
        <f t="shared" si="2"/>
        <v>0</v>
      </c>
    </row>
    <row r="24" spans="1:6" x14ac:dyDescent="0.25">
      <c r="A24" s="12">
        <v>20</v>
      </c>
      <c r="B24" s="22" t="s">
        <v>28</v>
      </c>
      <c r="C24" s="23" t="s">
        <v>5</v>
      </c>
      <c r="D24" s="23">
        <v>90</v>
      </c>
      <c r="E24" s="7"/>
      <c r="F24" s="7">
        <f t="shared" si="2"/>
        <v>0</v>
      </c>
    </row>
    <row r="25" spans="1:6" ht="35.450000000000003" customHeight="1" x14ac:dyDescent="0.25">
      <c r="A25" s="12">
        <v>21</v>
      </c>
      <c r="B25" s="22" t="s">
        <v>39</v>
      </c>
      <c r="C25" s="23" t="s">
        <v>29</v>
      </c>
      <c r="D25" s="23">
        <v>19.8</v>
      </c>
      <c r="E25" s="7"/>
      <c r="F25" s="7">
        <f t="shared" si="2"/>
        <v>0</v>
      </c>
    </row>
    <row r="26" spans="1:6" ht="45" x14ac:dyDescent="0.25">
      <c r="A26" s="12">
        <v>22</v>
      </c>
      <c r="B26" s="22" t="s">
        <v>32</v>
      </c>
      <c r="C26" s="23" t="s">
        <v>13</v>
      </c>
      <c r="D26" s="23">
        <v>27</v>
      </c>
      <c r="E26" s="7"/>
      <c r="F26" s="7">
        <f t="shared" si="2"/>
        <v>0</v>
      </c>
    </row>
    <row r="27" spans="1:6" ht="45" x14ac:dyDescent="0.25">
      <c r="A27" s="12">
        <v>23</v>
      </c>
      <c r="B27" s="22" t="s">
        <v>33</v>
      </c>
      <c r="C27" s="23" t="s">
        <v>13</v>
      </c>
      <c r="D27" s="23">
        <v>6</v>
      </c>
      <c r="E27" s="7"/>
      <c r="F27" s="7">
        <f t="shared" si="2"/>
        <v>0</v>
      </c>
    </row>
    <row r="28" spans="1:6" ht="45" x14ac:dyDescent="0.25">
      <c r="A28" s="12">
        <v>24</v>
      </c>
      <c r="B28" s="22" t="s">
        <v>34</v>
      </c>
      <c r="C28" s="23" t="s">
        <v>13</v>
      </c>
      <c r="D28" s="23">
        <v>49</v>
      </c>
      <c r="E28" s="7"/>
      <c r="F28" s="7">
        <f t="shared" si="2"/>
        <v>0</v>
      </c>
    </row>
    <row r="29" spans="1:6" ht="30" x14ac:dyDescent="0.25">
      <c r="A29" s="12">
        <v>25</v>
      </c>
      <c r="B29" s="22" t="s">
        <v>38</v>
      </c>
      <c r="C29" s="23" t="s">
        <v>5</v>
      </c>
      <c r="D29" s="23">
        <v>33</v>
      </c>
      <c r="E29" s="7"/>
      <c r="F29" s="7">
        <f t="shared" si="2"/>
        <v>0</v>
      </c>
    </row>
    <row r="30" spans="1:6" ht="30" x14ac:dyDescent="0.25">
      <c r="A30" s="12">
        <v>26</v>
      </c>
      <c r="B30" s="22" t="s">
        <v>35</v>
      </c>
      <c r="C30" s="23" t="s">
        <v>13</v>
      </c>
      <c r="D30" s="23">
        <v>17</v>
      </c>
      <c r="E30" s="7"/>
      <c r="F30" s="7">
        <f t="shared" si="2"/>
        <v>0</v>
      </c>
    </row>
    <row r="31" spans="1:6" ht="60" x14ac:dyDescent="0.25">
      <c r="A31" s="12">
        <v>27</v>
      </c>
      <c r="B31" s="22" t="s">
        <v>37</v>
      </c>
      <c r="C31" s="23" t="s">
        <v>5</v>
      </c>
      <c r="D31" s="23">
        <v>20</v>
      </c>
      <c r="E31" s="7"/>
      <c r="F31" s="7">
        <f t="shared" si="2"/>
        <v>0</v>
      </c>
    </row>
    <row r="32" spans="1:6" ht="45" x14ac:dyDescent="0.25">
      <c r="A32" s="12">
        <v>28</v>
      </c>
      <c r="B32" s="22" t="s">
        <v>36</v>
      </c>
      <c r="C32" s="23" t="s">
        <v>13</v>
      </c>
      <c r="D32" s="23">
        <v>26</v>
      </c>
      <c r="E32" s="7"/>
      <c r="F32" s="7">
        <f t="shared" si="2"/>
        <v>0</v>
      </c>
    </row>
    <row r="33" spans="1:7" x14ac:dyDescent="0.25">
      <c r="A33" s="2"/>
      <c r="B33" s="1"/>
      <c r="C33" s="1"/>
      <c r="D33" s="1"/>
      <c r="E33" s="1"/>
      <c r="F33" s="1"/>
    </row>
    <row r="34" spans="1:7" x14ac:dyDescent="0.25">
      <c r="A34" s="30"/>
      <c r="B34" s="16" t="s">
        <v>9</v>
      </c>
      <c r="C34" s="17"/>
      <c r="D34" s="17"/>
      <c r="E34" s="17"/>
      <c r="F34" s="31">
        <f>SUM(F4:F33)</f>
        <v>0</v>
      </c>
      <c r="G34" s="34"/>
    </row>
    <row r="35" spans="1:7" x14ac:dyDescent="0.25">
      <c r="A35" s="30"/>
      <c r="B35" s="16" t="s">
        <v>10</v>
      </c>
      <c r="C35" s="17"/>
      <c r="D35" s="17"/>
      <c r="E35" s="17"/>
      <c r="F35" s="31">
        <f>F34*0.27</f>
        <v>0</v>
      </c>
      <c r="G35" s="34"/>
    </row>
    <row r="36" spans="1:7" s="15" customFormat="1" x14ac:dyDescent="0.25">
      <c r="A36" s="32"/>
      <c r="B36" s="16" t="s">
        <v>20</v>
      </c>
      <c r="C36" s="16"/>
      <c r="D36" s="16"/>
      <c r="E36" s="16"/>
      <c r="F36" s="33">
        <f>F34+F35</f>
        <v>0</v>
      </c>
      <c r="G36" s="35"/>
    </row>
    <row r="37" spans="1:7" x14ac:dyDescent="0.25">
      <c r="A37" s="36"/>
      <c r="B37" s="34"/>
      <c r="C37" s="34"/>
      <c r="D37" s="34"/>
      <c r="E37" s="34"/>
      <c r="F37" s="34"/>
      <c r="G37" s="34"/>
    </row>
    <row r="38" spans="1:7" x14ac:dyDescent="0.25">
      <c r="A38" s="36"/>
      <c r="B38" s="16"/>
      <c r="C38" s="34"/>
      <c r="D38" s="34"/>
      <c r="E38" s="34"/>
      <c r="F38" s="34"/>
      <c r="G38" s="34"/>
    </row>
    <row r="39" spans="1:7" x14ac:dyDescent="0.25">
      <c r="A39" s="41" t="s">
        <v>44</v>
      </c>
      <c r="B39" s="41"/>
    </row>
    <row r="40" spans="1:7" x14ac:dyDescent="0.25">
      <c r="B40" s="1"/>
      <c r="E40" s="40" t="s">
        <v>45</v>
      </c>
      <c r="F40" s="40"/>
    </row>
    <row r="44" spans="1:7" ht="18.75" x14ac:dyDescent="0.3">
      <c r="E44" s="18"/>
    </row>
    <row r="45" spans="1:7" ht="18.75" x14ac:dyDescent="0.3">
      <c r="E45" s="19"/>
    </row>
    <row r="46" spans="1:7" ht="18.75" x14ac:dyDescent="0.25">
      <c r="E46" s="20"/>
    </row>
  </sheetData>
  <mergeCells count="3">
    <mergeCell ref="A1:F1"/>
    <mergeCell ref="A39:B39"/>
    <mergeCell ref="E40:F40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Szakács Béla</dc:creator>
  <cp:lastModifiedBy>002gmf</cp:lastModifiedBy>
  <cp:lastPrinted>2018-02-05T10:06:10Z</cp:lastPrinted>
  <dcterms:created xsi:type="dcterms:W3CDTF">2017-05-04T09:22:58Z</dcterms:created>
  <dcterms:modified xsi:type="dcterms:W3CDTF">2018-03-28T08:58:58Z</dcterms:modified>
</cp:coreProperties>
</file>