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unkácsy utca felújítása\Útfelújítás II\Műszaki dokumentáció\3 rész\Komló Bartók Béla utca\"/>
    </mc:Choice>
  </mc:AlternateContent>
  <bookViews>
    <workbookView xWindow="120" yWindow="120" windowWidth="24915" windowHeight="12330"/>
  </bookViews>
  <sheets>
    <sheet name="költségvetés" sheetId="2" r:id="rId1"/>
    <sheet name="Munka1" sheetId="4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H42" i="2" l="1"/>
  <c r="H39" i="2"/>
  <c r="H44" i="2" l="1"/>
  <c r="H20" i="2"/>
  <c r="H22" i="2"/>
  <c r="H24" i="2"/>
  <c r="H26" i="2"/>
  <c r="H33" i="2"/>
  <c r="H16" i="2"/>
  <c r="H14" i="2"/>
  <c r="H11" i="2"/>
  <c r="H8" i="2"/>
  <c r="H35" i="2" l="1"/>
  <c r="H28" i="2"/>
  <c r="H6" i="2"/>
  <c r="H45" i="2" l="1"/>
  <c r="H46" i="2" s="1"/>
  <c r="H47" i="2" l="1"/>
</calcChain>
</file>

<file path=xl/sharedStrings.xml><?xml version="1.0" encoding="utf-8"?>
<sst xmlns="http://schemas.openxmlformats.org/spreadsheetml/2006/main" count="92" uniqueCount="56">
  <si>
    <t>m</t>
  </si>
  <si>
    <t>m2</t>
  </si>
  <si>
    <t>Költségvetés</t>
  </si>
  <si>
    <t>1.)</t>
  </si>
  <si>
    <t>át</t>
  </si>
  <si>
    <t>eár.:</t>
  </si>
  <si>
    <t>Ft</t>
  </si>
  <si>
    <t>2.)</t>
  </si>
  <si>
    <t>Ideiglenes forgalomtechnika, kitáblázás, építés-bontás</t>
  </si>
  <si>
    <t>6.)</t>
  </si>
  <si>
    <t>7.)</t>
  </si>
  <si>
    <t>8.)</t>
  </si>
  <si>
    <t>Kétoldali zúzalékos padka építése 1-1 m szélességben, 10 cm vastagságban</t>
  </si>
  <si>
    <t>Összesen nettó:</t>
  </si>
  <si>
    <t>Áfa:</t>
  </si>
  <si>
    <t>Mindösszesen bruttó:</t>
  </si>
  <si>
    <t>9.)</t>
  </si>
  <si>
    <t>Aknafedlapok szintreemelése</t>
  </si>
  <si>
    <t>db</t>
  </si>
  <si>
    <t>e.ár:</t>
  </si>
  <si>
    <t>Kezdő és végszelvény, útcsatlakozás aszfalt vágása</t>
  </si>
  <si>
    <t>aszfalt kibontása, elszállítása lerakóhelyre</t>
  </si>
  <si>
    <t>3.)</t>
  </si>
  <si>
    <t>4.)</t>
  </si>
  <si>
    <t>"K" szegély építése C 20 betongerendán hézagolva</t>
  </si>
  <si>
    <t>Szegély helyének kibontása, felrakás elszállítás</t>
  </si>
  <si>
    <t>lerakóhelyre</t>
  </si>
  <si>
    <t>Hálósan repedezett burlolat kibontása alappal együtt,</t>
  </si>
  <si>
    <t>30 cm.vtg.ig, felrakás elszállítás lerakóhelyre</t>
  </si>
  <si>
    <t>Tükör készítése, tömörítése kis felületen</t>
  </si>
  <si>
    <t>m3</t>
  </si>
  <si>
    <t>Aszfalt kötőréteg készítése 5 cm. vtg.-ban, kézi beépítéssel</t>
  </si>
  <si>
    <t>M 56 mechanikai stabilizáció készítése 25 cm. vtg.-ban</t>
  </si>
  <si>
    <t>Kapubejáró csatlakozások kialakítása 2,0 m szélességig</t>
  </si>
  <si>
    <t>10.)</t>
  </si>
  <si>
    <t>11.)</t>
  </si>
  <si>
    <t>12.)</t>
  </si>
  <si>
    <t>13.)</t>
  </si>
  <si>
    <t>14.)</t>
  </si>
  <si>
    <t>15.)</t>
  </si>
  <si>
    <t>Közmű szakfelügyelet</t>
  </si>
  <si>
    <t>Komló, Bartók Béla utca burkolatának felújítása 318 fm.-en</t>
  </si>
  <si>
    <t>260m2x0,3=78m3</t>
  </si>
  <si>
    <t>Aszfalt kopóréteg építése 4+2 cm vastagságban AC 11 keverékkel, emulzió alápermetezéssel</t>
  </si>
  <si>
    <t>5.)</t>
  </si>
  <si>
    <t>hézagvágással, kibontással,törmelék elszállításával,engedélyezett</t>
  </si>
  <si>
    <t>100x2,0=200m2</t>
  </si>
  <si>
    <t>NA 200 rácsos folyóka beépítése A terhelésre, C 20 betonba rakva,</t>
  </si>
  <si>
    <t>folyóka helyének kompresszoros kibontásával, törmelék elszállítással</t>
  </si>
  <si>
    <t>engedélyezett lerakóhelyre</t>
  </si>
  <si>
    <t>fm</t>
  </si>
  <si>
    <t>Folyka bekötése burkolt árokba NA 200 KG Pvc csővel, C 20 beton</t>
  </si>
  <si>
    <t>védelemmel, kitorkolással, földmunkával kompletten</t>
  </si>
  <si>
    <t>lerakóhelyre, AC-11 j. aszfalt kézi beépítésévle 5 cm.vtg.-ig</t>
  </si>
  <si>
    <t>Kelt:</t>
  </si>
  <si>
    <t>cégszerű aláírás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</si>
</sst>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6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164" fontId="0" fillId="0" borderId="0" xfId="1" applyNumberFormat="1" applyFont="1"/>
    <xf numFmtId="16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164" fontId="5" fillId="0" borderId="0" xfId="0" applyNumberFormat="1" applyFont="1"/>
    <xf numFmtId="0" fontId="0" fillId="0" borderId="0" xfId="0" applyAlignment="1">
      <alignment horizontal="center"/>
    </xf>
    <xf numFmtId="164" fontId="0" fillId="0" borderId="1" xfId="0" applyNumberFormat="1" applyBorder="1"/>
    <xf numFmtId="0" fontId="0" fillId="0" borderId="0" xfId="0" applyFill="1"/>
    <xf numFmtId="16" fontId="0" fillId="0" borderId="0" xfId="0" applyNumberFormat="1" applyAlignment="1"/>
    <xf numFmtId="164" fontId="0" fillId="0" borderId="0" xfId="0" applyNumberFormat="1" applyBorder="1"/>
    <xf numFmtId="164" fontId="0" fillId="0" borderId="0" xfId="0" applyNumberFormat="1" applyFill="1"/>
    <xf numFmtId="0" fontId="0" fillId="0" borderId="0" xfId="0" applyFill="1" applyAlignment="1">
      <alignment horizontal="center"/>
    </xf>
    <xf numFmtId="164" fontId="0" fillId="0" borderId="0" xfId="0" applyNumberFormat="1" applyFill="1" applyBorder="1"/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zoomScaleSheetLayoutView="110" workbookViewId="0">
      <selection activeCell="E6" sqref="E6"/>
    </sheetView>
  </sheetViews>
  <sheetFormatPr defaultRowHeight="12.75" x14ac:dyDescent="0.2"/>
  <cols>
    <col min="1" max="1" width="4.140625" customWidth="1"/>
    <col min="5" max="5" width="13.7109375" bestFit="1" customWidth="1"/>
    <col min="8" max="8" width="15.28515625" customWidth="1"/>
  </cols>
  <sheetData>
    <row r="1" spans="1:8" ht="15" x14ac:dyDescent="0.25">
      <c r="A1" s="16" t="s">
        <v>41</v>
      </c>
      <c r="B1" s="16"/>
      <c r="C1" s="16"/>
      <c r="D1" s="16"/>
      <c r="E1" s="16"/>
      <c r="F1" s="16"/>
      <c r="G1" s="16"/>
      <c r="H1" s="16"/>
    </row>
    <row r="2" spans="1:8" ht="14.25" x14ac:dyDescent="0.2">
      <c r="A2" s="4"/>
      <c r="B2" s="4"/>
      <c r="C2" s="4"/>
      <c r="D2" s="4"/>
      <c r="E2" s="4"/>
      <c r="F2" s="4"/>
      <c r="G2" s="4"/>
      <c r="H2" s="4"/>
    </row>
    <row r="3" spans="1:8" ht="15" x14ac:dyDescent="0.25">
      <c r="A3" s="16" t="s">
        <v>2</v>
      </c>
      <c r="B3" s="16"/>
      <c r="C3" s="16"/>
      <c r="D3" s="16"/>
      <c r="E3" s="16"/>
      <c r="F3" s="16"/>
      <c r="G3" s="16"/>
      <c r="H3" s="16"/>
    </row>
    <row r="5" spans="1:8" x14ac:dyDescent="0.2">
      <c r="A5" t="s">
        <v>3</v>
      </c>
      <c r="B5" t="s">
        <v>8</v>
      </c>
      <c r="H5" s="3"/>
    </row>
    <row r="6" spans="1:8" x14ac:dyDescent="0.2">
      <c r="B6">
        <v>1</v>
      </c>
      <c r="C6" t="s">
        <v>4</v>
      </c>
      <c r="D6" t="s">
        <v>5</v>
      </c>
      <c r="E6" s="2"/>
      <c r="F6" t="s">
        <v>6</v>
      </c>
      <c r="H6" s="12">
        <f t="shared" ref="H6:H11" si="0">+B6*E6</f>
        <v>0</v>
      </c>
    </row>
    <row r="7" spans="1:8" x14ac:dyDescent="0.2">
      <c r="A7" t="s">
        <v>7</v>
      </c>
      <c r="B7" t="s">
        <v>17</v>
      </c>
      <c r="E7" s="2"/>
      <c r="H7" s="3"/>
    </row>
    <row r="8" spans="1:8" x14ac:dyDescent="0.2">
      <c r="B8">
        <v>11</v>
      </c>
      <c r="C8" t="s">
        <v>18</v>
      </c>
      <c r="D8" t="s">
        <v>19</v>
      </c>
      <c r="E8" s="2"/>
      <c r="F8" t="s">
        <v>6</v>
      </c>
      <c r="H8" s="3">
        <f t="shared" si="0"/>
        <v>0</v>
      </c>
    </row>
    <row r="9" spans="1:8" x14ac:dyDescent="0.2">
      <c r="A9" t="s">
        <v>22</v>
      </c>
      <c r="B9" s="9" t="s">
        <v>20</v>
      </c>
      <c r="E9" s="7"/>
      <c r="H9" s="3"/>
    </row>
    <row r="10" spans="1:8" x14ac:dyDescent="0.2">
      <c r="B10" t="s">
        <v>21</v>
      </c>
      <c r="H10" s="3"/>
    </row>
    <row r="11" spans="1:8" x14ac:dyDescent="0.2">
      <c r="B11" s="9">
        <v>12</v>
      </c>
      <c r="C11" t="s">
        <v>0</v>
      </c>
      <c r="D11" t="s">
        <v>5</v>
      </c>
      <c r="E11" s="7"/>
      <c r="F11" t="s">
        <v>6</v>
      </c>
      <c r="H11" s="3">
        <f t="shared" si="0"/>
        <v>0</v>
      </c>
    </row>
    <row r="12" spans="1:8" x14ac:dyDescent="0.2">
      <c r="A12" t="s">
        <v>23</v>
      </c>
      <c r="B12" t="s">
        <v>25</v>
      </c>
      <c r="E12" s="7"/>
      <c r="H12" s="3"/>
    </row>
    <row r="13" spans="1:8" x14ac:dyDescent="0.2">
      <c r="B13" t="s">
        <v>26</v>
      </c>
      <c r="E13" s="7"/>
      <c r="H13" s="3"/>
    </row>
    <row r="14" spans="1:8" x14ac:dyDescent="0.2">
      <c r="B14">
        <v>542</v>
      </c>
      <c r="C14" t="s">
        <v>0</v>
      </c>
      <c r="D14" t="s">
        <v>19</v>
      </c>
      <c r="E14" s="7"/>
      <c r="F14" t="s">
        <v>6</v>
      </c>
      <c r="H14" s="3">
        <f t="shared" ref="H14" si="1">B14*E14</f>
        <v>0</v>
      </c>
    </row>
    <row r="15" spans="1:8" x14ac:dyDescent="0.2">
      <c r="A15" t="s">
        <v>44</v>
      </c>
      <c r="B15" t="s">
        <v>24</v>
      </c>
      <c r="E15" s="7"/>
      <c r="H15" s="3"/>
    </row>
    <row r="16" spans="1:8" x14ac:dyDescent="0.2">
      <c r="B16">
        <v>542</v>
      </c>
      <c r="C16" t="s">
        <v>0</v>
      </c>
      <c r="D16" t="s">
        <v>5</v>
      </c>
      <c r="E16" s="7"/>
      <c r="F16" t="s">
        <v>6</v>
      </c>
      <c r="H16" s="3">
        <f t="shared" ref="H16:H26" si="2">B16*E16</f>
        <v>0</v>
      </c>
    </row>
    <row r="17" spans="1:8" x14ac:dyDescent="0.2">
      <c r="A17" t="s">
        <v>9</v>
      </c>
      <c r="B17" s="9" t="s">
        <v>27</v>
      </c>
      <c r="E17" s="7"/>
      <c r="H17" s="3"/>
    </row>
    <row r="18" spans="1:8" x14ac:dyDescent="0.2">
      <c r="B18" s="9" t="s">
        <v>28</v>
      </c>
      <c r="E18" s="7"/>
      <c r="H18" s="3"/>
    </row>
    <row r="19" spans="1:8" x14ac:dyDescent="0.2">
      <c r="B19" s="9" t="s">
        <v>42</v>
      </c>
      <c r="E19" s="7"/>
      <c r="H19" s="3"/>
    </row>
    <row r="20" spans="1:8" x14ac:dyDescent="0.2">
      <c r="B20" s="9">
        <v>78</v>
      </c>
      <c r="C20" t="s">
        <v>30</v>
      </c>
      <c r="D20" t="s">
        <v>19</v>
      </c>
      <c r="E20" s="7"/>
      <c r="F20" t="s">
        <v>6</v>
      </c>
      <c r="H20" s="3">
        <f t="shared" si="2"/>
        <v>0</v>
      </c>
    </row>
    <row r="21" spans="1:8" x14ac:dyDescent="0.2">
      <c r="A21" t="s">
        <v>10</v>
      </c>
      <c r="B21" s="9" t="s">
        <v>29</v>
      </c>
      <c r="E21" s="7"/>
      <c r="H21" s="3"/>
    </row>
    <row r="22" spans="1:8" x14ac:dyDescent="0.2">
      <c r="B22" s="9">
        <v>260</v>
      </c>
      <c r="C22" t="s">
        <v>1</v>
      </c>
      <c r="D22" t="s">
        <v>19</v>
      </c>
      <c r="E22" s="7"/>
      <c r="F22" t="s">
        <v>6</v>
      </c>
      <c r="H22" s="3">
        <f t="shared" si="2"/>
        <v>0</v>
      </c>
    </row>
    <row r="23" spans="1:8" x14ac:dyDescent="0.2">
      <c r="A23" t="s">
        <v>11</v>
      </c>
      <c r="B23" s="9" t="s">
        <v>32</v>
      </c>
      <c r="E23" s="7"/>
      <c r="H23" s="3"/>
    </row>
    <row r="24" spans="1:8" x14ac:dyDescent="0.2">
      <c r="B24" s="9">
        <v>65</v>
      </c>
      <c r="C24" t="s">
        <v>30</v>
      </c>
      <c r="D24" t="s">
        <v>19</v>
      </c>
      <c r="E24" s="7"/>
      <c r="F24" t="s">
        <v>6</v>
      </c>
      <c r="H24" s="3">
        <f t="shared" si="2"/>
        <v>0</v>
      </c>
    </row>
    <row r="25" spans="1:8" x14ac:dyDescent="0.2">
      <c r="A25" t="s">
        <v>16</v>
      </c>
      <c r="B25" s="9" t="s">
        <v>31</v>
      </c>
      <c r="E25" s="7"/>
      <c r="H25" s="3"/>
    </row>
    <row r="26" spans="1:8" x14ac:dyDescent="0.2">
      <c r="B26" s="9">
        <v>260</v>
      </c>
      <c r="C26" t="s">
        <v>1</v>
      </c>
      <c r="D26" t="s">
        <v>19</v>
      </c>
      <c r="E26" s="7"/>
      <c r="F26" t="s">
        <v>6</v>
      </c>
      <c r="H26" s="3">
        <f t="shared" si="2"/>
        <v>0</v>
      </c>
    </row>
    <row r="27" spans="1:8" ht="28.5" customHeight="1" x14ac:dyDescent="0.2">
      <c r="A27" s="10" t="s">
        <v>34</v>
      </c>
      <c r="B27" s="15" t="s">
        <v>43</v>
      </c>
      <c r="C27" s="15"/>
      <c r="D27" s="15"/>
      <c r="E27" s="15"/>
      <c r="F27" s="15"/>
      <c r="G27" s="15"/>
      <c r="H27" s="15"/>
    </row>
    <row r="28" spans="1:8" x14ac:dyDescent="0.2">
      <c r="B28">
        <v>1265</v>
      </c>
      <c r="C28" t="s">
        <v>1</v>
      </c>
      <c r="D28" t="s">
        <v>5</v>
      </c>
      <c r="E28" s="7"/>
      <c r="F28" t="s">
        <v>6</v>
      </c>
      <c r="H28" s="3">
        <f>B28*E28</f>
        <v>0</v>
      </c>
    </row>
    <row r="29" spans="1:8" x14ac:dyDescent="0.2">
      <c r="A29" t="s">
        <v>35</v>
      </c>
      <c r="B29" t="s">
        <v>33</v>
      </c>
      <c r="E29" s="7"/>
      <c r="H29" s="3"/>
    </row>
    <row r="30" spans="1:8" x14ac:dyDescent="0.2">
      <c r="B30" t="s">
        <v>45</v>
      </c>
      <c r="E30" s="7"/>
      <c r="H30" s="3"/>
    </row>
    <row r="31" spans="1:8" x14ac:dyDescent="0.2">
      <c r="B31" t="s">
        <v>53</v>
      </c>
      <c r="E31" s="7"/>
      <c r="H31" s="3"/>
    </row>
    <row r="32" spans="1:8" x14ac:dyDescent="0.2">
      <c r="B32" t="s">
        <v>46</v>
      </c>
      <c r="E32" s="7"/>
      <c r="H32" s="3"/>
    </row>
    <row r="33" spans="1:8" x14ac:dyDescent="0.2">
      <c r="B33">
        <v>200</v>
      </c>
      <c r="C33" t="s">
        <v>1</v>
      </c>
      <c r="D33" t="s">
        <v>19</v>
      </c>
      <c r="E33" s="7"/>
      <c r="F33" t="s">
        <v>6</v>
      </c>
      <c r="H33" s="3">
        <f t="shared" ref="H33" si="3">B33*E33</f>
        <v>0</v>
      </c>
    </row>
    <row r="34" spans="1:8" x14ac:dyDescent="0.2">
      <c r="A34" t="s">
        <v>36</v>
      </c>
      <c r="B34" t="s">
        <v>12</v>
      </c>
      <c r="H34" s="3"/>
    </row>
    <row r="35" spans="1:8" x14ac:dyDescent="0.2">
      <c r="B35" s="9">
        <v>636</v>
      </c>
      <c r="C35" t="s">
        <v>1</v>
      </c>
      <c r="D35" t="s">
        <v>5</v>
      </c>
      <c r="E35" s="7"/>
      <c r="F35" t="s">
        <v>6</v>
      </c>
      <c r="H35" s="11">
        <f t="shared" ref="H35:H44" si="4">B35*E35</f>
        <v>0</v>
      </c>
    </row>
    <row r="36" spans="1:8" x14ac:dyDescent="0.2">
      <c r="A36" s="9" t="s">
        <v>37</v>
      </c>
      <c r="B36" s="9" t="s">
        <v>47</v>
      </c>
      <c r="C36" s="9"/>
      <c r="D36" s="9"/>
      <c r="E36" s="13"/>
      <c r="F36" s="9"/>
      <c r="G36" s="9"/>
      <c r="H36" s="14"/>
    </row>
    <row r="37" spans="1:8" x14ac:dyDescent="0.2">
      <c r="A37" s="9"/>
      <c r="B37" s="9" t="s">
        <v>48</v>
      </c>
      <c r="C37" s="9"/>
      <c r="D37" s="9"/>
      <c r="E37" s="13"/>
      <c r="F37" s="9"/>
      <c r="G37" s="9"/>
      <c r="H37" s="14"/>
    </row>
    <row r="38" spans="1:8" x14ac:dyDescent="0.2">
      <c r="A38" s="9"/>
      <c r="B38" s="9" t="s">
        <v>49</v>
      </c>
      <c r="C38" s="9"/>
      <c r="D38" s="9"/>
      <c r="E38" s="13"/>
      <c r="F38" s="9"/>
      <c r="G38" s="9"/>
      <c r="H38" s="14"/>
    </row>
    <row r="39" spans="1:8" x14ac:dyDescent="0.2">
      <c r="A39" s="9"/>
      <c r="B39" s="9">
        <v>6</v>
      </c>
      <c r="C39" s="9" t="s">
        <v>50</v>
      </c>
      <c r="D39" s="9" t="s">
        <v>19</v>
      </c>
      <c r="E39" s="13"/>
      <c r="F39" s="9" t="s">
        <v>6</v>
      </c>
      <c r="G39" s="9"/>
      <c r="H39" s="14">
        <f t="shared" ref="H39:H42" si="5">B39*E39</f>
        <v>0</v>
      </c>
    </row>
    <row r="40" spans="1:8" x14ac:dyDescent="0.2">
      <c r="A40" s="9" t="s">
        <v>38</v>
      </c>
      <c r="B40" s="9" t="s">
        <v>51</v>
      </c>
      <c r="C40" s="9"/>
      <c r="D40" s="9"/>
      <c r="E40" s="13"/>
      <c r="F40" s="9"/>
      <c r="G40" s="9"/>
      <c r="H40" s="14"/>
    </row>
    <row r="41" spans="1:8" x14ac:dyDescent="0.2">
      <c r="A41" s="9"/>
      <c r="B41" s="9" t="s">
        <v>52</v>
      </c>
      <c r="C41" s="9"/>
      <c r="D41" s="9"/>
      <c r="E41" s="13"/>
      <c r="F41" s="9"/>
      <c r="G41" s="9"/>
      <c r="H41" s="14"/>
    </row>
    <row r="42" spans="1:8" x14ac:dyDescent="0.2">
      <c r="A42" s="9"/>
      <c r="B42" s="9">
        <v>2</v>
      </c>
      <c r="C42" s="9" t="s">
        <v>50</v>
      </c>
      <c r="D42" s="9" t="s">
        <v>19</v>
      </c>
      <c r="E42" s="13"/>
      <c r="F42" s="9" t="s">
        <v>6</v>
      </c>
      <c r="G42" s="9"/>
      <c r="H42" s="14">
        <f t="shared" si="5"/>
        <v>0</v>
      </c>
    </row>
    <row r="43" spans="1:8" x14ac:dyDescent="0.2">
      <c r="A43" t="s">
        <v>39</v>
      </c>
      <c r="B43" s="9" t="s">
        <v>40</v>
      </c>
      <c r="E43" s="7"/>
      <c r="H43" s="11"/>
    </row>
    <row r="44" spans="1:8" x14ac:dyDescent="0.2">
      <c r="B44" s="9">
        <v>1</v>
      </c>
      <c r="C44" t="s">
        <v>4</v>
      </c>
      <c r="D44" t="s">
        <v>19</v>
      </c>
      <c r="E44" s="7"/>
      <c r="F44" t="s">
        <v>6</v>
      </c>
      <c r="H44" s="8">
        <f t="shared" si="4"/>
        <v>0</v>
      </c>
    </row>
    <row r="45" spans="1:8" x14ac:dyDescent="0.2">
      <c r="G45" s="5" t="s">
        <v>13</v>
      </c>
      <c r="H45" s="6">
        <f>SUM(H5:H44)</f>
        <v>0</v>
      </c>
    </row>
    <row r="46" spans="1:8" x14ac:dyDescent="0.2">
      <c r="G46" s="5" t="s">
        <v>14</v>
      </c>
      <c r="H46" s="6">
        <f>+H45*0.27</f>
        <v>0</v>
      </c>
    </row>
    <row r="47" spans="1:8" x14ac:dyDescent="0.2">
      <c r="B47" s="1"/>
      <c r="G47" s="5" t="s">
        <v>15</v>
      </c>
      <c r="H47" s="6">
        <f>+H45+H46</f>
        <v>0</v>
      </c>
    </row>
    <row r="49" spans="1:7" x14ac:dyDescent="0.2">
      <c r="A49" s="18" t="s">
        <v>54</v>
      </c>
      <c r="B49" s="18"/>
      <c r="C49" s="18"/>
    </row>
    <row r="52" spans="1:7" x14ac:dyDescent="0.2">
      <c r="E52" s="17" t="s">
        <v>55</v>
      </c>
      <c r="F52" s="17"/>
      <c r="G52" s="17"/>
    </row>
  </sheetData>
  <mergeCells count="5">
    <mergeCell ref="B27:H27"/>
    <mergeCell ref="A1:H1"/>
    <mergeCell ref="A3:H3"/>
    <mergeCell ref="A49:C49"/>
    <mergeCell ref="E52:G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költségvetés</vt:lpstr>
      <vt:lpstr>Munka1</vt:lpstr>
      <vt:lpstr>Munka3</vt:lpstr>
    </vt:vector>
  </TitlesOfParts>
  <Company>BRVZ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Berkes</dc:creator>
  <cp:lastModifiedBy>002gmf</cp:lastModifiedBy>
  <cp:lastPrinted>2018-02-22T12:22:21Z</cp:lastPrinted>
  <dcterms:created xsi:type="dcterms:W3CDTF">2018-01-25T10:02:29Z</dcterms:created>
  <dcterms:modified xsi:type="dcterms:W3CDTF">2018-03-28T09:01:34Z</dcterms:modified>
</cp:coreProperties>
</file>