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unkácsy utca felújítása\Útfelújítás II\Műszaki dokumentáció\3 rész\Komló Lehár Ferenc utca\"/>
    </mc:Choice>
  </mc:AlternateContent>
  <bookViews>
    <workbookView xWindow="120" yWindow="120" windowWidth="24915" windowHeight="12330"/>
  </bookViews>
  <sheets>
    <sheet name="költségvetés" sheetId="2" r:id="rId1"/>
    <sheet name="Munka1" sheetId="4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H39" i="2" l="1"/>
  <c r="H42" i="2"/>
  <c r="H16" i="2"/>
  <c r="H30" i="2" l="1"/>
  <c r="H35" i="2" l="1"/>
  <c r="H33" i="2"/>
  <c r="H24" i="2"/>
  <c r="H27" i="2"/>
  <c r="H6" i="2"/>
  <c r="H9" i="2"/>
  <c r="H13" i="2"/>
  <c r="H43" i="2" l="1"/>
  <c r="H44" i="2" s="1"/>
  <c r="H45" i="2" l="1"/>
</calcChain>
</file>

<file path=xl/sharedStrings.xml><?xml version="1.0" encoding="utf-8"?>
<sst xmlns="http://schemas.openxmlformats.org/spreadsheetml/2006/main" count="77" uniqueCount="52">
  <si>
    <t>m</t>
  </si>
  <si>
    <t>m2</t>
  </si>
  <si>
    <t>Költségvetés</t>
  </si>
  <si>
    <t>1.)</t>
  </si>
  <si>
    <t>át</t>
  </si>
  <si>
    <t>eár.:</t>
  </si>
  <si>
    <t>Ft</t>
  </si>
  <si>
    <t>2.)</t>
  </si>
  <si>
    <t>Ideiglenes forgalomtechnika, kitáblázás, építés-bontás</t>
  </si>
  <si>
    <t>3.)</t>
  </si>
  <si>
    <t>(3m x 182 db = 546 m)</t>
  </si>
  <si>
    <t>4.)</t>
  </si>
  <si>
    <t>5.)</t>
  </si>
  <si>
    <t>7m jobb oldal, alsó útcsatlakozás</t>
  </si>
  <si>
    <t>5m bal oldal kapubejáró</t>
  </si>
  <si>
    <t>7m bal oldal kapubejáró</t>
  </si>
  <si>
    <t>6.)</t>
  </si>
  <si>
    <t>Aszfalt visszabontása útcsatlakozásoknál, kapubejáróknál</t>
  </si>
  <si>
    <t>7.)</t>
  </si>
  <si>
    <t>8.)</t>
  </si>
  <si>
    <t>Kétoldali zúzalékos padka építése 1-1 m szélességben, 10 cm vastagságban</t>
  </si>
  <si>
    <t>Összesen nettó:</t>
  </si>
  <si>
    <t>Áfa:</t>
  </si>
  <si>
    <t>Mindösszesen bruttó:</t>
  </si>
  <si>
    <t>Betontáblák közötti hézagok tisztítása</t>
  </si>
  <si>
    <t>Hézagok kitöltése (zúzalékkal,mart anyaggal,</t>
  </si>
  <si>
    <t>aszfalttal vagy bitumenes kiötéssel a hézag szélességénak</t>
  </si>
  <si>
    <t>megfelelően)</t>
  </si>
  <si>
    <t>Hézagvágás aszfaltos útcsatlakozásoknál</t>
  </si>
  <si>
    <t>3m bal oldal aszfaltos parkoló</t>
  </si>
  <si>
    <t>3m jobb oldal útcsatlakozás</t>
  </si>
  <si>
    <t>0,5 m szélesen törmelék elszállítással lerakóhelyre</t>
  </si>
  <si>
    <t>9.)</t>
  </si>
  <si>
    <t>11m alsó delta + 3m felső csatlakozásnál</t>
  </si>
  <si>
    <t>Aszfalt kopóréteg építése 5 cm vastagságban AC 11 keverékkel, emulzió alápermetezéssel</t>
  </si>
  <si>
    <t>3x182=546m2+ alsó csatlakozásnál 16m2=562m2</t>
  </si>
  <si>
    <t>562m2 +kapubejáró 19,5 m2 + aszfaltos leálló 19,5 + útcsatlakozások (20 + 20 + 20) = 669 m2</t>
  </si>
  <si>
    <t>Aszfalt kiegyenlítő kötőréteg építése átlag 5 cm vastagságban AC 11 keverékkel, emulzió alápermetezéssel</t>
  </si>
  <si>
    <t xml:space="preserve">Aszfalt szövet rács leragasztása 40 cm. Széles csíkokban </t>
  </si>
  <si>
    <t>a betontábla hézagok felett 546x0,4=218,4m2</t>
  </si>
  <si>
    <t>NA 200 rácsos folyóka beépítése A terhelésre, C 20 betonba rakva,</t>
  </si>
  <si>
    <t>folyóka helyének kompresszoros kibontásával, törmelék elszállítással</t>
  </si>
  <si>
    <t>engedélyezett lerakóhelyre</t>
  </si>
  <si>
    <t>fm</t>
  </si>
  <si>
    <t>e.ár:</t>
  </si>
  <si>
    <t>10.)</t>
  </si>
  <si>
    <t>Folyka bekötése burkolt árokba NA 200 KG Pvc csővel, C 20 beton</t>
  </si>
  <si>
    <t>védelemmel, kitorkolással, földmunkával kompletten</t>
  </si>
  <si>
    <t>11.)</t>
  </si>
  <si>
    <t>Komló, Lehár Ferenc utca burkolatának felújítása 182 fm</t>
  </si>
  <si>
    <t>Kelt:</t>
  </si>
  <si>
    <t>cégszerű aláírás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</si>
</sst>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7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164" fontId="0" fillId="0" borderId="0" xfId="1" applyNumberFormat="1" applyFont="1"/>
    <xf numFmtId="164" fontId="0" fillId="0" borderId="0" xfId="0" applyNumberFormat="1"/>
    <xf numFmtId="0" fontId="0" fillId="0" borderId="0" xfId="0" applyAlignment="1"/>
    <xf numFmtId="0" fontId="4" fillId="0" borderId="0" xfId="0" applyFont="1"/>
    <xf numFmtId="0" fontId="5" fillId="0" borderId="0" xfId="0" applyFont="1" applyAlignment="1">
      <alignment horizontal="right"/>
    </xf>
    <xf numFmtId="164" fontId="5" fillId="0" borderId="0" xfId="0" applyNumberFormat="1" applyFont="1"/>
    <xf numFmtId="0" fontId="6" fillId="0" borderId="0" xfId="0" applyFont="1"/>
    <xf numFmtId="164" fontId="0" fillId="0" borderId="0" xfId="0" applyNumberFormat="1" applyAlignment="1"/>
    <xf numFmtId="0" fontId="0" fillId="0" borderId="0" xfId="0" applyAlignment="1">
      <alignment horizontal="center"/>
    </xf>
    <xf numFmtId="164" fontId="0" fillId="0" borderId="0" xfId="0" applyNumberFormat="1" applyBorder="1"/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 applyBorder="1"/>
    <xf numFmtId="164" fontId="0" fillId="0" borderId="1" xfId="0" applyNumberFormat="1" applyFill="1" applyBorder="1"/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topLeftCell="A25" zoomScaleNormal="100" zoomScaleSheetLayoutView="110" workbookViewId="0">
      <selection activeCell="E50" sqref="E50"/>
    </sheetView>
  </sheetViews>
  <sheetFormatPr defaultRowHeight="12.75" x14ac:dyDescent="0.2"/>
  <cols>
    <col min="1" max="1" width="3.5703125" customWidth="1"/>
    <col min="5" max="5" width="13.7109375" bestFit="1" customWidth="1"/>
    <col min="8" max="8" width="14.28515625" customWidth="1"/>
  </cols>
  <sheetData>
    <row r="1" spans="1:8" ht="15" x14ac:dyDescent="0.25">
      <c r="A1" s="17" t="s">
        <v>49</v>
      </c>
      <c r="B1" s="17"/>
      <c r="C1" s="17"/>
      <c r="D1" s="17"/>
      <c r="E1" s="17"/>
      <c r="F1" s="17"/>
      <c r="G1" s="17"/>
      <c r="H1" s="17"/>
    </row>
    <row r="2" spans="1:8" ht="14.25" x14ac:dyDescent="0.2">
      <c r="A2" s="5"/>
      <c r="B2" s="5"/>
      <c r="C2" s="5"/>
      <c r="D2" s="5"/>
      <c r="E2" s="5"/>
      <c r="F2" s="5"/>
      <c r="G2" s="5"/>
      <c r="H2" s="5"/>
    </row>
    <row r="3" spans="1:8" ht="15" x14ac:dyDescent="0.25">
      <c r="A3" s="17" t="s">
        <v>2</v>
      </c>
      <c r="B3" s="17"/>
      <c r="C3" s="17"/>
      <c r="D3" s="17"/>
      <c r="E3" s="17"/>
      <c r="F3" s="17"/>
      <c r="G3" s="17"/>
      <c r="H3" s="17"/>
    </row>
    <row r="5" spans="1:8" x14ac:dyDescent="0.2">
      <c r="A5" t="s">
        <v>3</v>
      </c>
      <c r="B5" t="s">
        <v>8</v>
      </c>
      <c r="H5" s="3"/>
    </row>
    <row r="6" spans="1:8" x14ac:dyDescent="0.2">
      <c r="B6">
        <v>1</v>
      </c>
      <c r="C6" t="s">
        <v>4</v>
      </c>
      <c r="D6" t="s">
        <v>5</v>
      </c>
      <c r="E6" s="2"/>
      <c r="F6" t="s">
        <v>6</v>
      </c>
      <c r="H6" s="3">
        <f t="shared" ref="H6:H27" si="0">+B6*E6</f>
        <v>0</v>
      </c>
    </row>
    <row r="7" spans="1:8" x14ac:dyDescent="0.2">
      <c r="A7" t="s">
        <v>7</v>
      </c>
      <c r="B7" t="s">
        <v>24</v>
      </c>
      <c r="H7" s="3"/>
    </row>
    <row r="8" spans="1:8" x14ac:dyDescent="0.2">
      <c r="B8" s="8" t="s">
        <v>10</v>
      </c>
      <c r="H8" s="3"/>
    </row>
    <row r="9" spans="1:8" x14ac:dyDescent="0.2">
      <c r="B9">
        <v>546</v>
      </c>
      <c r="C9" t="s">
        <v>0</v>
      </c>
      <c r="D9" t="s">
        <v>5</v>
      </c>
      <c r="E9" s="2"/>
      <c r="F9" t="s">
        <v>6</v>
      </c>
      <c r="H9" s="3">
        <f t="shared" si="0"/>
        <v>0</v>
      </c>
    </row>
    <row r="10" spans="1:8" x14ac:dyDescent="0.2">
      <c r="A10" t="s">
        <v>9</v>
      </c>
      <c r="B10" t="s">
        <v>25</v>
      </c>
      <c r="H10" s="3"/>
    </row>
    <row r="11" spans="1:8" x14ac:dyDescent="0.2">
      <c r="B11" t="s">
        <v>26</v>
      </c>
      <c r="H11" s="3"/>
    </row>
    <row r="12" spans="1:8" x14ac:dyDescent="0.2">
      <c r="B12" t="s">
        <v>27</v>
      </c>
      <c r="H12" s="3"/>
    </row>
    <row r="13" spans="1:8" x14ac:dyDescent="0.2">
      <c r="B13">
        <v>546</v>
      </c>
      <c r="C13" t="s">
        <v>0</v>
      </c>
      <c r="D13" t="s">
        <v>5</v>
      </c>
      <c r="E13" s="10"/>
      <c r="F13" t="s">
        <v>6</v>
      </c>
      <c r="H13" s="3">
        <f t="shared" si="0"/>
        <v>0</v>
      </c>
    </row>
    <row r="14" spans="1:8" x14ac:dyDescent="0.2">
      <c r="A14" t="s">
        <v>11</v>
      </c>
      <c r="B14" t="s">
        <v>38</v>
      </c>
      <c r="E14" s="10"/>
      <c r="H14" s="3"/>
    </row>
    <row r="15" spans="1:8" x14ac:dyDescent="0.2">
      <c r="B15" t="s">
        <v>39</v>
      </c>
      <c r="E15" s="10"/>
      <c r="H15" s="3"/>
    </row>
    <row r="16" spans="1:8" x14ac:dyDescent="0.2">
      <c r="B16">
        <v>218.4</v>
      </c>
      <c r="C16" t="s">
        <v>1</v>
      </c>
      <c r="E16" s="10"/>
      <c r="F16" t="s">
        <v>6</v>
      </c>
      <c r="H16" s="3">
        <f t="shared" si="0"/>
        <v>0</v>
      </c>
    </row>
    <row r="17" spans="1:8" x14ac:dyDescent="0.2">
      <c r="A17" t="s">
        <v>12</v>
      </c>
      <c r="B17" t="s">
        <v>28</v>
      </c>
      <c r="H17" s="3"/>
    </row>
    <row r="18" spans="1:8" x14ac:dyDescent="0.2">
      <c r="B18" s="8" t="s">
        <v>33</v>
      </c>
      <c r="H18" s="3"/>
    </row>
    <row r="19" spans="1:8" x14ac:dyDescent="0.2">
      <c r="B19" s="8" t="s">
        <v>13</v>
      </c>
      <c r="H19" s="3"/>
    </row>
    <row r="20" spans="1:8" x14ac:dyDescent="0.2">
      <c r="B20" s="8" t="s">
        <v>29</v>
      </c>
      <c r="H20" s="9"/>
    </row>
    <row r="21" spans="1:8" x14ac:dyDescent="0.2">
      <c r="B21" s="8" t="s">
        <v>14</v>
      </c>
      <c r="H21" s="3"/>
    </row>
    <row r="22" spans="1:8" x14ac:dyDescent="0.2">
      <c r="B22" s="8" t="s">
        <v>30</v>
      </c>
      <c r="H22" s="3"/>
    </row>
    <row r="23" spans="1:8" x14ac:dyDescent="0.2">
      <c r="B23" s="8" t="s">
        <v>15</v>
      </c>
      <c r="H23" s="3"/>
    </row>
    <row r="24" spans="1:8" x14ac:dyDescent="0.2">
      <c r="B24">
        <v>39</v>
      </c>
      <c r="C24" t="s">
        <v>0</v>
      </c>
      <c r="D24" t="s">
        <v>5</v>
      </c>
      <c r="E24" s="10"/>
      <c r="F24" t="s">
        <v>6</v>
      </c>
      <c r="H24" s="3">
        <f t="shared" si="0"/>
        <v>0</v>
      </c>
    </row>
    <row r="25" spans="1:8" x14ac:dyDescent="0.2">
      <c r="A25" t="s">
        <v>16</v>
      </c>
      <c r="B25" t="s">
        <v>17</v>
      </c>
      <c r="H25" s="3"/>
    </row>
    <row r="26" spans="1:8" x14ac:dyDescent="0.2">
      <c r="B26" t="s">
        <v>31</v>
      </c>
      <c r="H26" s="3"/>
    </row>
    <row r="27" spans="1:8" x14ac:dyDescent="0.2">
      <c r="B27">
        <v>19.5</v>
      </c>
      <c r="C27" t="s">
        <v>1</v>
      </c>
      <c r="D27" t="s">
        <v>5</v>
      </c>
      <c r="E27" s="10"/>
      <c r="F27" t="s">
        <v>6</v>
      </c>
      <c r="H27" s="3">
        <f t="shared" si="0"/>
        <v>0</v>
      </c>
    </row>
    <row r="28" spans="1:8" ht="29.45" customHeight="1" x14ac:dyDescent="0.2">
      <c r="A28" t="s">
        <v>18</v>
      </c>
      <c r="B28" s="16" t="s">
        <v>37</v>
      </c>
      <c r="C28" s="16"/>
      <c r="D28" s="16"/>
      <c r="E28" s="16"/>
      <c r="F28" s="16"/>
      <c r="G28" s="16"/>
      <c r="H28" s="16"/>
    </row>
    <row r="29" spans="1:8" ht="11.45" customHeight="1" x14ac:dyDescent="0.2">
      <c r="B29" s="8" t="s">
        <v>35</v>
      </c>
    </row>
    <row r="30" spans="1:8" ht="13.15" customHeight="1" x14ac:dyDescent="0.2">
      <c r="B30">
        <v>562</v>
      </c>
      <c r="C30" t="s">
        <v>1</v>
      </c>
      <c r="D30" t="s">
        <v>5</v>
      </c>
      <c r="E30" s="10"/>
      <c r="F30" t="s">
        <v>6</v>
      </c>
      <c r="H30" s="3">
        <f>B30*E30</f>
        <v>0</v>
      </c>
    </row>
    <row r="31" spans="1:8" ht="28.5" customHeight="1" x14ac:dyDescent="0.2">
      <c r="A31" s="4" t="s">
        <v>19</v>
      </c>
      <c r="B31" s="16" t="s">
        <v>34</v>
      </c>
      <c r="C31" s="16"/>
      <c r="D31" s="16"/>
      <c r="E31" s="16"/>
      <c r="F31" s="16"/>
      <c r="G31" s="16"/>
      <c r="H31" s="16"/>
    </row>
    <row r="32" spans="1:8" x14ac:dyDescent="0.2">
      <c r="B32" s="8" t="s">
        <v>36</v>
      </c>
    </row>
    <row r="33" spans="1:8" x14ac:dyDescent="0.2">
      <c r="B33">
        <v>669</v>
      </c>
      <c r="C33" t="s">
        <v>1</v>
      </c>
      <c r="D33" t="s">
        <v>5</v>
      </c>
      <c r="E33" s="10"/>
      <c r="F33" t="s">
        <v>6</v>
      </c>
      <c r="H33" s="3">
        <f>B33*E33</f>
        <v>0</v>
      </c>
    </row>
    <row r="34" spans="1:8" x14ac:dyDescent="0.2">
      <c r="A34" t="s">
        <v>32</v>
      </c>
      <c r="B34" t="s">
        <v>20</v>
      </c>
      <c r="H34" s="3"/>
    </row>
    <row r="35" spans="1:8" x14ac:dyDescent="0.2">
      <c r="B35">
        <v>299</v>
      </c>
      <c r="C35" t="s">
        <v>1</v>
      </c>
      <c r="D35" t="s">
        <v>5</v>
      </c>
      <c r="E35" s="10"/>
      <c r="F35" t="s">
        <v>6</v>
      </c>
      <c r="H35" s="11">
        <f t="shared" ref="H35:H42" si="1">B35*E35</f>
        <v>0</v>
      </c>
    </row>
    <row r="36" spans="1:8" x14ac:dyDescent="0.2">
      <c r="A36" s="12" t="s">
        <v>45</v>
      </c>
      <c r="B36" s="12" t="s">
        <v>40</v>
      </c>
      <c r="C36" s="12"/>
      <c r="D36" s="12"/>
      <c r="E36" s="13"/>
      <c r="F36" s="12"/>
      <c r="G36" s="12"/>
      <c r="H36" s="14"/>
    </row>
    <row r="37" spans="1:8" x14ac:dyDescent="0.2">
      <c r="A37" s="12"/>
      <c r="B37" s="12" t="s">
        <v>41</v>
      </c>
      <c r="C37" s="12"/>
      <c r="D37" s="12"/>
      <c r="E37" s="13"/>
      <c r="F37" s="12"/>
      <c r="G37" s="12"/>
      <c r="H37" s="14"/>
    </row>
    <row r="38" spans="1:8" x14ac:dyDescent="0.2">
      <c r="A38" s="12"/>
      <c r="B38" s="12" t="s">
        <v>42</v>
      </c>
      <c r="C38" s="12"/>
      <c r="D38" s="12"/>
      <c r="E38" s="13"/>
      <c r="F38" s="12"/>
      <c r="G38" s="12"/>
      <c r="H38" s="14"/>
    </row>
    <row r="39" spans="1:8" x14ac:dyDescent="0.2">
      <c r="A39" s="12"/>
      <c r="B39" s="12">
        <v>3</v>
      </c>
      <c r="C39" s="12" t="s">
        <v>43</v>
      </c>
      <c r="D39" s="12" t="s">
        <v>44</v>
      </c>
      <c r="E39" s="13"/>
      <c r="F39" s="12" t="s">
        <v>6</v>
      </c>
      <c r="G39" s="12"/>
      <c r="H39" s="14">
        <f t="shared" si="1"/>
        <v>0</v>
      </c>
    </row>
    <row r="40" spans="1:8" x14ac:dyDescent="0.2">
      <c r="A40" s="12" t="s">
        <v>48</v>
      </c>
      <c r="B40" s="12" t="s">
        <v>46</v>
      </c>
      <c r="C40" s="12"/>
      <c r="D40" s="12"/>
      <c r="E40" s="13"/>
      <c r="F40" s="12"/>
      <c r="G40" s="12"/>
      <c r="H40" s="14"/>
    </row>
    <row r="41" spans="1:8" x14ac:dyDescent="0.2">
      <c r="A41" s="12"/>
      <c r="B41" s="12" t="s">
        <v>47</v>
      </c>
      <c r="C41" s="12"/>
      <c r="D41" s="12"/>
      <c r="E41" s="13"/>
      <c r="F41" s="12"/>
      <c r="G41" s="12"/>
      <c r="H41" s="14"/>
    </row>
    <row r="42" spans="1:8" x14ac:dyDescent="0.2">
      <c r="A42" s="12"/>
      <c r="B42" s="12">
        <v>3</v>
      </c>
      <c r="C42" s="12" t="s">
        <v>43</v>
      </c>
      <c r="D42" s="12" t="s">
        <v>44</v>
      </c>
      <c r="E42" s="13"/>
      <c r="F42" s="12" t="s">
        <v>6</v>
      </c>
      <c r="G42" s="12"/>
      <c r="H42" s="15">
        <f t="shared" si="1"/>
        <v>0</v>
      </c>
    </row>
    <row r="43" spans="1:8" x14ac:dyDescent="0.2">
      <c r="G43" s="6" t="s">
        <v>21</v>
      </c>
      <c r="H43" s="7">
        <f>SUM(H5:H42)</f>
        <v>0</v>
      </c>
    </row>
    <row r="44" spans="1:8" x14ac:dyDescent="0.2">
      <c r="G44" s="6" t="s">
        <v>22</v>
      </c>
      <c r="H44" s="7">
        <f>+H43*0.27</f>
        <v>0</v>
      </c>
    </row>
    <row r="45" spans="1:8" x14ac:dyDescent="0.2">
      <c r="B45" s="1"/>
      <c r="G45" s="6" t="s">
        <v>23</v>
      </c>
      <c r="H45" s="7">
        <f>+H43+H44</f>
        <v>0</v>
      </c>
    </row>
    <row r="47" spans="1:8" x14ac:dyDescent="0.2">
      <c r="A47" s="19" t="s">
        <v>50</v>
      </c>
      <c r="B47" s="19"/>
      <c r="C47" s="19"/>
    </row>
    <row r="49" spans="5:7" x14ac:dyDescent="0.2">
      <c r="E49" s="18" t="s">
        <v>51</v>
      </c>
      <c r="F49" s="18"/>
      <c r="G49" s="18"/>
    </row>
  </sheetData>
  <mergeCells count="6">
    <mergeCell ref="E49:G49"/>
    <mergeCell ref="B31:H31"/>
    <mergeCell ref="A1:H1"/>
    <mergeCell ref="A3:H3"/>
    <mergeCell ref="B28:H28"/>
    <mergeCell ref="A47:C4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költségvetés</vt:lpstr>
      <vt:lpstr>Munka1</vt:lpstr>
      <vt:lpstr>Munka3</vt:lpstr>
    </vt:vector>
  </TitlesOfParts>
  <Company>BRVZ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Berkes</dc:creator>
  <cp:lastModifiedBy>002gmf</cp:lastModifiedBy>
  <cp:lastPrinted>2018-01-25T14:49:00Z</cp:lastPrinted>
  <dcterms:created xsi:type="dcterms:W3CDTF">2018-01-25T10:02:29Z</dcterms:created>
  <dcterms:modified xsi:type="dcterms:W3CDTF">2018-03-28T09:03:17Z</dcterms:modified>
</cp:coreProperties>
</file>